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autoCompressPictures="0" defaultThemeVersion="124226"/>
  <bookViews>
    <workbookView xWindow="0" yWindow="0" windowWidth="28800" windowHeight="12435"/>
  </bookViews>
  <sheets>
    <sheet name="zugdidi" sheetId="2" r:id="rId1"/>
    <sheet name="სახელმწიფო სტრუქტურები" sheetId="3" r:id="rId2"/>
  </sheet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G14" i="2"/>
  <c r="G13"/>
  <c r="G12"/>
  <c r="G11"/>
  <c r="G10"/>
  <c r="G9"/>
  <c r="G8"/>
  <c r="G7"/>
  <c r="G6"/>
  <c r="M60" l="1"/>
  <c r="M16" l="1"/>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S60"/>
  <c r="G16"/>
  <c r="S16"/>
  <c r="P16"/>
  <c r="P60"/>
  <c r="H60" l="1"/>
</calcChain>
</file>

<file path=xl/sharedStrings.xml><?xml version="1.0" encoding="utf-8"?>
<sst xmlns="http://schemas.openxmlformats.org/spreadsheetml/2006/main" count="542" uniqueCount="251">
  <si>
    <t>1. რეგიონული სტრატეგიის მიზანი</t>
  </si>
  <si>
    <t>2. რეგიონული სტრატეგიის ამოცანა</t>
  </si>
  <si>
    <t>4. მოსალოდნელი შედეგი</t>
  </si>
  <si>
    <t>კერძო სექტორის დაფინანსება</t>
  </si>
  <si>
    <t>დაწყება</t>
  </si>
  <si>
    <t>დასრულება</t>
  </si>
  <si>
    <t>სავარაუდო ბიუჯეტი</t>
  </si>
  <si>
    <t>#</t>
  </si>
  <si>
    <t>3. პროექტის/აქტივობის დასახელება</t>
  </si>
  <si>
    <t>5. პროექტის/აქტივობის განხორციელების ადგილი</t>
  </si>
  <si>
    <t>7. პროექტის/აქტივობის ხანგრძლივობა და პროგრესი</t>
  </si>
  <si>
    <t>9. პარტნიორი ორგანიზაცია</t>
  </si>
  <si>
    <t>სახელმწიფო ბიუჯეტი</t>
  </si>
  <si>
    <t>მუნიციპალიტეტის ბიუჯეტი</t>
  </si>
  <si>
    <t>დონორების დაფინანსება</t>
  </si>
  <si>
    <t>7.1.1</t>
  </si>
  <si>
    <t>7.1.2</t>
  </si>
  <si>
    <t>7.1.3</t>
  </si>
  <si>
    <t>7.2.1</t>
  </si>
  <si>
    <t>7.2.2</t>
  </si>
  <si>
    <t>7.2.3</t>
  </si>
  <si>
    <t>7.3.1</t>
  </si>
  <si>
    <t>7.3.2</t>
  </si>
  <si>
    <t>7.3.3</t>
  </si>
  <si>
    <t xml:space="preserve"> </t>
  </si>
  <si>
    <t>6. პროექტის/აქტივობის ბიუჯეტი და დაფინანსების წყარ(ებ)ო</t>
  </si>
  <si>
    <t>2015 წელი</t>
  </si>
  <si>
    <t>2016 წელი</t>
  </si>
  <si>
    <t>2017 წელი</t>
  </si>
  <si>
    <t>8. პასუხისმგებელი ადმინისტრაციული ორგანო</t>
  </si>
  <si>
    <t>10. მოკლე აღწერა/შენიშვნა</t>
  </si>
  <si>
    <t>მუნიციპალიტეტის ბიუჯეტიდან დასაფინანსებელი პროექტები 2015-2017 წლებში</t>
  </si>
  <si>
    <t>რეგიონში განსახორციელებელი პროექტების ფონდის (რგპფ) პროექტები 2015-2017 წლებში</t>
  </si>
  <si>
    <t>რეგიონში სახელმწიფო სტრუქტურების მიერ დაგეგმილი პროექტები 2015-2017 წლებში</t>
  </si>
  <si>
    <t>ქალაქ ზუგდიდში საბავშვო ბაღების რეაბილიტაცია</t>
  </si>
  <si>
    <t>12.  განათლების, მეცნიერების, კულტურისა და სპორტის განვითარება</t>
  </si>
  <si>
    <t>12.1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t>
  </si>
  <si>
    <t>სრულად რეაბილიტირებული 3 საბავშვო ბაღი</t>
  </si>
  <si>
    <t>ქ. ზუგდიდი</t>
  </si>
  <si>
    <t>25.06</t>
  </si>
  <si>
    <t>25.09</t>
  </si>
  <si>
    <t>01.05</t>
  </si>
  <si>
    <t>30.09</t>
  </si>
  <si>
    <t>ქალაქ ზუგდიდის მუნიციპალიტეტის მერია</t>
  </si>
  <si>
    <t>ქ. ზუგდიდის ყინულის მოედნის მშენებლობა (საბოლოო ეტაპი)</t>
  </si>
  <si>
    <t>12  განათლების, მეცნიერების, კულტურის და სპორტის განვითარება</t>
  </si>
  <si>
    <t>12.4 რეგიონში კულტურული და სპორტული ინფრასტრუქტურის რეაბილიტაცია</t>
  </si>
  <si>
    <t>საბოლოოდ დასრულებული და ექსპლუატაციაში შესული ყინულის მოედანი</t>
  </si>
  <si>
    <t xml:space="preserve">პროექტის წინა სამი ეტაპი განხორციელდა რგპ ფონდიდან. ამ პროექტის განხორციელებით 2015 წელს საბოლოოდ დასრულდება მისი მშენებლობა, </t>
  </si>
  <si>
    <t>2.  საბაზისო ინფრასტრუქტურის გაუმჯობესება</t>
  </si>
  <si>
    <t>2.7 ურბანული ინფრასტრუქტურის განვითარება</t>
  </si>
  <si>
    <t>ქ. ზუგდიდში, რუსთაველის ქუჩაზე მდებარე მიწისქვეშა გადასასვლელის რეაბილიტაცია</t>
  </si>
  <si>
    <t>ქალაქის ინფრასტრუქტურული იერსახის გაუმჯობესება, სრულად რეაბილიტირებული მიწისქვეშა გადასასვლელი</t>
  </si>
  <si>
    <t>29.07</t>
  </si>
  <si>
    <t>20.10</t>
  </si>
  <si>
    <t>12.4 რეგიონში კულტურული და სპორტული ინფრასტრუქტურის რეაბილიტაცია და განვითარება</t>
  </si>
  <si>
    <t>ქალაქ ზუგდიდის მოსწავლე–ახალგაზრდობის სასახლის  რეაბილიტაცია (მეორე ეტაპი)</t>
  </si>
  <si>
    <t>სრულად რეაბილიტირებილი მოსწავლე–ახალგაზრდობის სასახლე</t>
  </si>
  <si>
    <t>30.07</t>
  </si>
  <si>
    <t>30.05</t>
  </si>
  <si>
    <t>მოსწავლე-ახალგაზრდობის სასახლის რეაბილიტაციის პირველი ეტაპი განხორციელდა 2014 წლის რგპ ფონდიდან, მეორე ეტაპის სამუშაოები ითვალისწინებს სასახლის რეაბილიტაციის დასრულებას.</t>
  </si>
  <si>
    <t>2.7 ურბანული ინფრასტრუქტურის განვითარება; მუნიციპალური ცენტრების ინფრასტრუქტურული იერსახის გაუმჯობესება</t>
  </si>
  <si>
    <t>ქალაქ ზუგდიდში ტროტუარების რეაბილიტაცია</t>
  </si>
  <si>
    <t>04.08</t>
  </si>
  <si>
    <t>15.03</t>
  </si>
  <si>
    <t>ქალაქის ინფრასტრუქტურული იერსახის გაუმჯობესება, 15000 კვ.მ. კეთილმოწყობილი ტერიტორია</t>
  </si>
  <si>
    <t>პროექტის ფარგლებში გაიგება 1000 მ2 ასფალტო-ბეტონის საფარი, 12935 მ2 ბეტონის დეკორატიული ფილა და 820 მ2 გრანიტის ფილა, მოეწყობა 2240 გრძ/მ ახალი ბორდიური</t>
  </si>
  <si>
    <t>ქალაქ ზუგდიდის ქუჩების გარე განათება</t>
  </si>
  <si>
    <t>12.03</t>
  </si>
  <si>
    <t>23.09</t>
  </si>
  <si>
    <t>15.02</t>
  </si>
  <si>
    <t>30.06</t>
  </si>
  <si>
    <t>განათებული 121 ქუჩა, საერთო სიგრძით 61020 გრძ/მ, დამონტაჟებული 1726 გარე განათების ბოძი და სანათი</t>
  </si>
  <si>
    <t>პროექტის ფარგლებში დამონტაჟდება ენერგოეფექტური შუქდიოდური სანათები</t>
  </si>
  <si>
    <t>2.7 მუნიციპალური ცენტრების ინფრასტრუქტურული იერსახის გაუმჯობესება</t>
  </si>
  <si>
    <t>მრავალბინიანი საცხოვრებელი სახლების მიმდებარე ეზოების კეთილმოწყობა</t>
  </si>
  <si>
    <t>ქ. ზუგდიდში  სანიაღვრე და წყალსაწრეტი სისტემების მოწყობა-მოწესრიგება</t>
  </si>
  <si>
    <t>2.1 მხარის საგზაო ინფრასტრუქტურის არარეაბილიტირებული ნაწილის, მისი პრიორიტეტული გზების რეაბილიტაცია</t>
  </si>
  <si>
    <r>
      <t>ქალაქ</t>
    </r>
    <r>
      <rPr>
        <sz val="10"/>
        <color theme="1"/>
        <rFont val="Calibri"/>
        <family val="2"/>
        <charset val="204"/>
        <scheme val="minor"/>
      </rPr>
      <t xml:space="preserve"> </t>
    </r>
    <r>
      <rPr>
        <sz val="10"/>
        <color theme="1"/>
        <rFont val="Sylfaen"/>
        <family val="1"/>
        <charset val="204"/>
      </rPr>
      <t>ზუგდიდში</t>
    </r>
    <r>
      <rPr>
        <sz val="10"/>
        <color theme="1"/>
        <rFont val="Calibri"/>
        <family val="2"/>
        <charset val="204"/>
        <scheme val="minor"/>
      </rPr>
      <t xml:space="preserve"> </t>
    </r>
    <r>
      <rPr>
        <sz val="10"/>
        <color theme="1"/>
        <rFont val="Sylfaen"/>
        <family val="1"/>
        <charset val="204"/>
      </rPr>
      <t>შიდა საავტომობილო გზების</t>
    </r>
    <r>
      <rPr>
        <sz val="10"/>
        <color theme="1"/>
        <rFont val="Calibri"/>
        <family val="2"/>
        <charset val="204"/>
        <scheme val="minor"/>
      </rPr>
      <t xml:space="preserve"> </t>
    </r>
    <r>
      <rPr>
        <sz val="10"/>
        <color theme="1"/>
        <rFont val="Sylfaen"/>
        <family val="1"/>
        <charset val="204"/>
      </rPr>
      <t>რეაბილიტაცია</t>
    </r>
  </si>
  <si>
    <t>რეაბილიტირებული 24 ქუჩის საავტომობილო გზა, საერთო სიგრძით 13400 გრძ/მ, დაგებული 80000 მ2 ასფალტო-ბეტონის საფარი</t>
  </si>
  <si>
    <t>01.04</t>
  </si>
  <si>
    <t>30.10</t>
  </si>
  <si>
    <t>01.07</t>
  </si>
  <si>
    <t>15.11</t>
  </si>
  <si>
    <t>ქალაქის ინფრასტრუქტურული იერსახის გაუმჯობესება, კეთილმოწყობილი 31 კორპუსის მიმდებარე ტერიტორია</t>
  </si>
  <si>
    <t>პროექტის ფარგლებში კეთილმოეწყობა 34000 მ2 ტერიტორია.</t>
  </si>
  <si>
    <t>07.07</t>
  </si>
  <si>
    <t>26.10</t>
  </si>
  <si>
    <t>25.03</t>
  </si>
  <si>
    <t>მოწესრიგებული 12050 გრძ/მ  სანიაღვრე  სისტემები; წყალდიდობისაგან და სხვა სტიქიური მოვლენებისგან  მოსახლეობის დაცვა</t>
  </si>
  <si>
    <t>მოეწყობა და მოწესრიგდება 10980 გრძ/მ ღია და 1070 გრძ/მ დახურული არხი</t>
  </si>
  <si>
    <t>2. საბაზისო ინფრასტრუქტურის მოწესრიგება</t>
  </si>
  <si>
    <t>2.2 რეაბილიტირებული ადგილობრივი საავტომობილო გზების სამუშაო მდგომარეობაში შენარჩუნება</t>
  </si>
  <si>
    <t>გზების მშენებლობა რეაბილიტაცია და მოვლა შენახვა</t>
  </si>
  <si>
    <t>მგზავრთა შეუფერხებელი, კომფორტული და უსაფრთხო გადაადგილება</t>
  </si>
  <si>
    <t>ხიდების მშენებლობა რეაბილიტაცია</t>
  </si>
  <si>
    <t>შეკეთებული და ახლად მოწყობილი ხიდების ზრდა</t>
  </si>
  <si>
    <t>გარე განათების მოწყობა რეაბილიტაცია და ექსპლოატაცია</t>
  </si>
  <si>
    <t>ფეხით მოსიარულეთა და სატრანსპორტო მოძრაობის უსაფრთხო და კომფორტული გადაადგილება</t>
  </si>
  <si>
    <t>10. კომუნალური და სხვა საზოგადოებრივი მომსახურებების მოწესრიგება</t>
  </si>
  <si>
    <t>10.6 მუნიციპალურ ცენტრებში, დაბებსა და საკურორტო დასახლებებში ქუჩების რეგულარული დასუფთავების უზრუნველყოფა</t>
  </si>
  <si>
    <t>ქალაქ მუნიციპალიტეტის ტერიტორიის დასუფთავების  პროგრამა</t>
  </si>
  <si>
    <t>2.  საბაზისო ინფრასტრუქტურის განვითარება</t>
  </si>
  <si>
    <t>მრავალსართულიან კორპუსებში მცხოვრები მოსახლეობის საყოფაცხოვრებო პირობების გაუმჯობესება</t>
  </si>
  <si>
    <t>ქალაქ ზუგდიდის მუნიციპალიტეტის ტერიტორიაზე სასაფლაოების მოწყობისა და მოვლა–პატრონობის პროგრამა</t>
  </si>
  <si>
    <t>კეთილმოწყობილი და მოვლილი სასაფლაოები</t>
  </si>
  <si>
    <t>3. ბუნებრივი რესურსებისა და მატერიალური აქტივების ეფექტიანი მართვა–გამოყენება</t>
  </si>
  <si>
    <t>3.1 მხარეში არსებული ეკონომიკური აქტივების (მიწა, ქონება) შესახებ არსებული საინფორმაციო ბაზის განახლება, მათი შესაბამისი აღრიცხვა, სისტემატიზაცია და საორიენტაციო საბაზრო ღირებულების შეფასება</t>
  </si>
  <si>
    <t>არასასოფლო მიწების საკადასტრო ნახაზების შედგენის ხარჯები</t>
  </si>
  <si>
    <t xml:space="preserve">არასასოფლო მიწების მომზადებული საკადასტრო ნახაზები;  კანონის შესაბამისად განკარგული მიწები </t>
  </si>
  <si>
    <t>ქალაქ ზუგდიდის მუნიციპალიტეტის კეთილმოწყობის ღონისძიებათა უზრუნველყოფის პროგრამა ა.ა.ი.პ,,კეთილმოწყობის ცენტრის " ბაზაზე</t>
  </si>
  <si>
    <t>ქალაქის კეთილმოწყობილი ტერიტორიები  და სხვა დასახლებული უბნების გაუმჯობესებული იერსახე</t>
  </si>
  <si>
    <t>სანიაღვრე არხების მშენებლობა რეაბილიტაცია და ექსპლოატაცია</t>
  </si>
  <si>
    <t>სანიაღვრე სისტემების მოწესრიგება; წყალდიდობისაგან და სხვა სტიქიური მოვლენებისგან  დაცული მოსახლეობა</t>
  </si>
  <si>
    <t>1. საჯარო ხელისუფლების შესაძლებლობების განვითარება</t>
  </si>
  <si>
    <t>2.1 რეგიონული ადმინისტრაციისა და მუნიციპალიტეტების ადმინისტრაციული ინფრასტრუქტურის გაუმჯობესება</t>
  </si>
  <si>
    <t>ქალაქ ზუგდიდის მუნიციპალიტეტის საკუთრებაში არსებული აქტივების კეთილმოწყობის ღონისძიებანი</t>
  </si>
  <si>
    <t>კეთილმოწყობილი ადმინისტრაციული ინფრასტრუქტურა</t>
  </si>
  <si>
    <t>საპროექტო–სახარჯთაღრიცხვო დოკუმენტაციის შესყიდვის ხარჯები</t>
  </si>
  <si>
    <t>სამშენებლო სამუშაოების დროულად და შეუფერხებლად წარმართვა</t>
  </si>
  <si>
    <t>12. განათლების, მეცნიერების, კულტურისა და სპორტის განვითარება</t>
  </si>
  <si>
    <t>12.1 საჯარო სკოლებისა და სკოლამდელი აღზრდის დაწესებულებების ინფრასტრუქტურის სრული რეაბილიტაცია თანამედროვე სტანდარტების შესაბამისად და პედაგოგების/ადმინისტრაციული პერსონალის კვალიფიკაციის ამაღლების ქმედითი სისტემის ჩამოყალიბება</t>
  </si>
  <si>
    <t>სკოლამდელი აღზრდის ხელშეწყობის პროგრამა</t>
  </si>
  <si>
    <t>სკოლამდელი განათლების ხელმისაწვდომობა მოსახლეობის ყველა ფენისათვის</t>
  </si>
  <si>
    <t xml:space="preserve">საჯარო სკოლების ხელშეწყობის პროგრამა </t>
  </si>
  <si>
    <t xml:space="preserve">საჯარო სკოლების რეაბილიტირებული მატერიალურ ტექნიკური ბაზა </t>
  </si>
  <si>
    <t>სკოლის გარეშე დაწესებულებების ხელშეწყობის პროგრამა ა.ა.ი.პ,, მოსწავლე ახალგაზრდობის სასახლი"–ს ბაზაზე და სასახლის რეაბილიტაცია</t>
  </si>
  <si>
    <t>ინტელექტუალური თამაშების ჩატარება 40 გუნდის მონაწილეობით, საესტრადო სიმღერების ფესტივალი 15 ანსამბლისა და 50 შემსრულებლის მონაწილეობით, 2 ახალი სპექტაკლი, 1 თოჯინების თეატრი, ფოლკლორული ფესტივალის ჩატარბა, სასწავლო შემოქმედებითი კონცერტი 120 მოსწავლის მონაწილეობით.(აუცილებელია დარბაზში სკამები, განათება, აპარატურა)</t>
  </si>
  <si>
    <t>განსაკუთრებული ნიჭის მქონე ბავშთა ფინანსური მხარდაჭერის  პროგრამა</t>
  </si>
  <si>
    <t>ნიჭიერი მოსწავლეებისა და სტუდენტების წარმოჩენა მათი მოტივირება, ახალგაზრდა შემოქმედებითი ნიჭის ახალგაზრდების მხარდამჭერი პროექტების განხორციელება.</t>
  </si>
  <si>
    <t>12.1 რეგიონში კულტურული და სპორტული ინფრასტრუქტურის რეაბილიტაცია და განვითარება</t>
  </si>
  <si>
    <t>ქალაქ ზუგდიდის მუნიციპალიტეტის სპორტის განვითარების ცენტრი</t>
  </si>
  <si>
    <t>800-მდე მოსწავლე ჩაერთვება სპორტულ სექციებში. მონაწილეობას მიიღებენ 150-მდე სხვადსხვა რანგის შეჯიბრებებში, სპორტული ღონისძიებების ჩატარება სხვადასხვა სპორტის სახეობებში,  გამოიწვევს სპორტული ინტერესის ზრდას, ახალგაზრდობის მასობრივ ჩართულობას სპორტში.  ჩემპიონებისა და პრიზიორების მატებას.</t>
  </si>
  <si>
    <t xml:space="preserve">სპორტული ღონისძიებების დაფინანსება </t>
  </si>
  <si>
    <t>სპორტული ცეკვები, ჭადრაკი, ძიუდო, კრივი, სამბო, თავისუფალი ჭიდობა, ველორბოლა, ძალოსნობა, მძლეოსნობა, შ.შ.მ პირთა დღის აღსანიშნავი ღონის ძიებები, მხიარული თამაშები, სტუდენტური შეჯიბრებები, მკლავჭიდი, ფრენბურთი, კალათბურთი, კარატე, ქართული ჭიდაობა. ეს კომპლექსური სპორტული ღონისძიებები მოახდენს სპორტის სფეროს განვითარებას პროფესიონალურ დონეზე, რათა მოხდეს ახალგაზრდობის სპორტით დაკავება, რაც ხელს შეუწყობს ჯანსაღი ცხოვრების წესის დანერგვას.</t>
  </si>
  <si>
    <t xml:space="preserve">ფეხბურთის განვითარების ხელშეწყობის პროგრამა </t>
  </si>
  <si>
    <t>სამხატვრო გალერეის და კულტურული მემკვიდრეობის დაცვის ხელშეწყობის პროგრამა</t>
  </si>
  <si>
    <t>ცნობილი და ახალგაზრდა ზუგდიდიელი მხატვრების გამოფენის ორგანიზება. გაიმართება 15-მდე მხატვრის გამოფენა, 20-მდე ახალგაზრდა მხატვრის წამახალისებელი გამოფენა.</t>
  </si>
  <si>
    <t xml:space="preserve">მუსიკალური სკოლების დაფინანსება </t>
  </si>
  <si>
    <t>150 მოსწავე მიიღებს მაღალ კვალიფიციურ მუსიკალურ განათლებას, როგორც კლასიკური მუსიკის, ასევე საგუნდო საშემსრულებლო მიმართულებით, მონაწილეობას მიიღებენ აღსაზრდელები საერთაშორისო თუ ადგილობრივ მუსიკალურ ფესტივალებში და კონკურსებში.</t>
  </si>
  <si>
    <t>სამხატვრო სკოლის დაფინანსება</t>
  </si>
  <si>
    <t>25-მოსწავლე მიიღებს სახვით ხელოვნებაში გამოცდილი პედაგოგებისგან გაკვეთილს, იგეგმება მოსწავლეთა გაყვანა პლენერზე, სხვადასხვა თემატური ხასიათის გამოფენების ორგანიზება ზუგდიდის სამხატვრო გალერეაში.</t>
  </si>
  <si>
    <t>საბიბლიოთეკო დარგის განვითარების პროგრამა</t>
  </si>
  <si>
    <t>სხვადსხვა სახის შემეცნებითი პროექტების განხორციელება, რომელიც მოიზიდავ მოსწავლე ახალგაზრდობას და აუმაღლებს წიგნიერების დონეს, განხორციელდება 8 ახალგაზრდული პროექტი მათ შორის 5 ამერიკული კუთხის ორგანიზებით და ჩაერთვება 150-მდე მოსწავლე.</t>
  </si>
  <si>
    <t xml:space="preserve">კულტურული ღონისძიებების დაფინანსება </t>
  </si>
  <si>
    <t>"ზუგდიდობის" ორგანიზება (მასობრივი ღონისძიება), "აფხაზური დღეები", "ზაფხულის მუსიკალური საღამოები"  დადიანის სასახლი პარკში მონაწილეობას მიიღებენ ადგილობრივი შემსრულებლები და დაესწრება ადგილობრივი მოსახლეობა და დამსვენებლები.</t>
  </si>
  <si>
    <t>14. მედიისა და სამოქალაქო სექტორის განვითარებისა და გენდერული უთანასწორობის შემცირების უზრუნველყობა</t>
  </si>
  <si>
    <t>14.1 ხელისუფლებასა და სამოქალაქო სექტორს/მედიას შორის მჭიდრო თანამშრომლობის ჩამოყალიბება</t>
  </si>
  <si>
    <t>ტელერადიო მაუწყებლობა და საგამომცემლო საქმიანობა</t>
  </si>
  <si>
    <t>მასმედიის მედიატორის როლის გაძლიერება   ხელისუფლებასა და მოსახლეობას შორის; მასმედიის  საშუალებით მუნიციპალიტეტის საქმიანობის ინფორმირებულობა; მუნიციპალიტეტის საქმიანობის გამჭვირვალობის ზრდა</t>
  </si>
  <si>
    <t>თეატრალური ხელოვნების განვითარების ხელშეწყობის პროგრამა შ.დადიანის სახ. თეატრის ბაზაზე</t>
  </si>
  <si>
    <t xml:space="preserve">მაღალმხატვრული თეატრალური წარმოდგენები. სპექტაკლები და პერფომანსები. აქტიური და თეატრალური ხელოვნებით დაინტერესებული, კულტურული მაყურებელი. დაიდგმება 15 საპრემიერო სპექტაკლი და პერფომანსი.ნაჩვენები იქნება 50-მდე წარმოდგენა. დაესწრება 30 000 მდე სხვადასხვა ასაკის მაყურებელი. </t>
  </si>
  <si>
    <t>ახალგაზრდული პროგრამების დაფინანსება</t>
  </si>
  <si>
    <t>აქცია ნარკომანიის წინააღმდეგ "იცხოვრე სპორტში და დარჩი ახალგაზრდა", სკოლის მედალოსანი ბავშვების შეხვედრა მერთან, მათი  წახალისება და საჩუქრების გადაცემა,ინტელექტუალური თამაშები (რა?სად?როდის? ბრეინ-რინგი, ჭკუის კოლოფი), ზუგდიდის დადიანისეული ბოტანიკური ბაღის მნიშვნელობის პოპულარიზაცია, დასუფთავება, შემეცნებითი სემინარი, ახალგაზრდების საერთაშორისო დღის აღნიშვნა, შიდსის წინააღმდეგ ბრძოლის დღის აღნიშვნა, პოეზიის სარამო ახალგაზრდა შემოქმედთა მონაწილეობით, ახალგაზრდა მხატვრების ნამუშევრების გამოფენა-კონკურსი გამარჯვებულების წახალისება, ქალაქ ზუგდიდის მუნიციპალიტეტის მერიის საჩუქარი ზუგდიდელ სოციალურად დაუცველ წარმატებულ ახალგაზრდებს, შემოსული მცირე პროექების დაფინანსება, პროექტი "ნორჩი მკვლევარი" დაფინანსება. ქალაქში მცხოვრები წარმატებული ახალგაზრდების მოტივირება, 1200-მდე ახალგაზრდა მიიღებს მონაწილეობას მერიის მიერ განხორციელებულ სხვადასხვა პროექტებში.</t>
  </si>
  <si>
    <t>01.01</t>
  </si>
  <si>
    <t>31.12</t>
  </si>
  <si>
    <t>11. სოციალური უზრუნველყოფისა და ჯანმრთელობის დაცვის ქმედითი სისტემის ჩამოყალიბება</t>
  </si>
  <si>
    <t>11.3 მოსახლეობის მოწყვლადი ჯგუფებისათვის სოციალური სახლების მომსახურების სრული ხელმისაწვდომობის უზრუნველყოფა</t>
  </si>
  <si>
    <t>სოციალურად დაუცველი მოსახლეობის კვებით უზრუნველყოფა (უფასო სასადილოები)</t>
  </si>
  <si>
    <t>ქ. ზუგდიდის ტერიტორიაზე მცხოვრები სოციალურად დაუცველი 250 მოქალაქის ცხელი სადილით უზრუნველყოფა</t>
  </si>
  <si>
    <t>ომის ვეტერანთა სოციალური დაცვის ღონისძიებები</t>
  </si>
  <si>
    <t>ქ. ზუგდიდის ტერიტორიაზე მცხოვრები 9 ადგილობრივი და 11 დევნილი მეორე მსოფლიო ომის ვეტერანის ფინანსური უზრუნველყოფა</t>
  </si>
  <si>
    <t>11.2 დემოგრაფიული სიტუაციის გაუმჯობესებისაკენ მიმართული ქმედითი პროგრამების (მრავალშვილიანი ოჯახების სოციალური დახმარება საჭიროებების გათვალისწინებიტ, ორსულობასთან, მშობიარობასთან და მცირეწლოვანი ბავშვის მოვლასთან დაკავშირებული ხარჯების ანაზღაურება) შემუშავება და განხორციელება</t>
  </si>
  <si>
    <t>ოჯახებისა და ბავშვების სოციალური დაცვა</t>
  </si>
  <si>
    <t>80 მრავალშვილიანი ოჯახის, 10 დედ-მამით ობოლი ბავშვის, 10 მარტოხელა დედის, 70 ახალშობილის ოჯახის ერთჯერადი დახმარებით უზრუნველყოფა</t>
  </si>
  <si>
    <t>11.3 მოსახლეობის მოწყვლადი ჯგუფებისათვის (მზრუნველობა მოკლებული ბავშვები, მოხუცები, შშმ პირები) სოციალური სახლების მომსახურების სრული ხელმისაწვდომობის უზრუნველყოფა</t>
  </si>
  <si>
    <t>შეზღუდული შესაძლებლობის მქონე პირთა სოციალური დაცვა და რეაბილიტაცია</t>
  </si>
  <si>
    <t>200 შშმ პირის და ონკოლოგიური ავადმყოფის ერთჯერადი ფულადი დახმარებით უზრუნველყოფა</t>
  </si>
  <si>
    <t>მარჩენალ დაკარგულ პირთა სოციალური დაცვა</t>
  </si>
  <si>
    <t>100 მარჩენალდაკარგული ოჯახის თანადგომა</t>
  </si>
  <si>
    <t>ხანდაზმულთა სოციალური დაცვა</t>
  </si>
  <si>
    <t>100 წელს გადაცილებული მოქალაქეების ფინანსური და მორალური მხარდაჭერა</t>
  </si>
  <si>
    <t>სადღესასწაულო დღეების დახმარების პროგრამა</t>
  </si>
  <si>
    <t>250 სოციალურად დაუცველი, 20-დედ-მამით ობოლი ბავშვის, 20-მეორე მსოფლიო ომის ვეტერანის და სოციალური საცხოვრისის 15 ბენეფიციარის საკვები პროდუქტებით უზრუნველყოფა</t>
  </si>
  <si>
    <t>მოსახლეობის და სტუდენტების ტრანსპორტით მგზავრობის უზრუნველყოფა</t>
  </si>
  <si>
    <t xml:space="preserve">ქ. ზუგდიდის ტერიტორიაზე მცხოვრებ პენსიონერთა  და სოციალურად დაუცველი სტუდენტების(500 მოქ. ყოველდღიურად) მუნიციპალური ტრანსპორტით უფასო მგზავრობა </t>
  </si>
  <si>
    <t>უსახლკაროდ დარჩენილთა სოციალური დაცვა</t>
  </si>
  <si>
    <t>სხვადასხვა სტიქიური უბედურებით დაზარალებული 40-მდე ოჯახის ფინანსური ხელშეწყობა, 65 უსახლკაროდ დარჩენილი სოციალურად დაუცველი ოჯახის ბინის ქირით უზრუნველყოფა(100 ლ ყოველთვიურად)</t>
  </si>
  <si>
    <t>დევნილთა მხარდაჭერის პროგრამა</t>
  </si>
  <si>
    <t>100-მდე გარდაცვლილი დევნილის ოჯახის ფინანსური ხელშეწყობა</t>
  </si>
  <si>
    <t>უმწეო ოჯახების შეშით, პურის ფქვილით და სხვა სახის დახმარების უზრუნველყოფის პროგრამა</t>
  </si>
  <si>
    <t>800-მდე უმწეო ოჯახის ერთჯერადი დახმარება შეშის შესაძენად</t>
  </si>
  <si>
    <t>11.1 მოსახლეობისათვის ჯანმრთელობის დაცვის ფინანსური ხელმისაწვდომობის მნიშვნელოვანი გაუმჯობესება</t>
  </si>
  <si>
    <t>სამედიცინო დახმარების პროგრამა</t>
  </si>
  <si>
    <t xml:space="preserve"> ქალაქ ზუგდიდის ტერიტორიაზე რეგისტრირებული ადგილობრივი და დევნილი 1200-მდე მოქალაქის ჯანმრთელობის მდგომარეობის გაუჯობესება</t>
  </si>
  <si>
    <t>პროგრამა ,,სოციალური საცხოვრისი კეთილმოწყობილ გარემოში</t>
  </si>
  <si>
    <t>15 სოციალურად დაუცველი ოჯახისთვის ზამთრის პერიოდში კომუნალური ხარჯების ანაზღაურება</t>
  </si>
  <si>
    <t>სოციალურად დაუცველი ოჯახების, შშმ პირთა ჯანმრთელობისა და საყოფაცხოვრებო პირობების გაუმჯობესების მიზნით  წარმოდგენილი პროექტების დაფინანსება და თანადაფინანსებების პროგრამის განხორციელება</t>
  </si>
  <si>
    <t>სოციალური სფეროს სხვადასხვა მიმართულებებით ,ადგილობრივი ხელისუფლებისა და სხვადასხვა ორგანიზაციებისა და ფიზიკური პირების მიერ მოწოდებული პროექტების განხორციელების შედეგად ცალკეული კატეგორიის მოქალაქეთა სოციალური მდგომარეობის მნიშვნელოვანი გაუმჯობესება</t>
  </si>
  <si>
    <t>ომის ვეტერანების მორალური და ფინანსური თანადგომა</t>
  </si>
  <si>
    <t>მრავალშვილიანი ოჯახების, დედ-მამით ობოლი ბავშვების, მარტოხელა დედების ფინანსური მდგომარეობის გაუმჯობესება</t>
  </si>
  <si>
    <t>შშმ პირთა სოციალური, ეკონომიკური და მორალური მხარდაჭერა, გარემოსთან ადაპტირებისგაუმჯობესება</t>
  </si>
  <si>
    <t>ბავშვების მორალური და ფინანსური მხარდაჭერა</t>
  </si>
  <si>
    <t>ხანდაზმულ მოქალაქეთა პატივისცემა და დაფასება</t>
  </si>
  <si>
    <t>განსაკუთრებით შეჭირვებულ ბენეფიციართა დასაჩუქრება სადღესასწაულო დღეებში, სადღ. განწყობის შექმნა</t>
  </si>
  <si>
    <t xml:space="preserve">სტუდენტებისა და პენსიონერი მოსახლეობის  შეღავათიანიმგზავრობის უზრუნველყოფა </t>
  </si>
  <si>
    <t>სტიქიის შედეგად მიყენებული ზარალის ნაწილობრივ ანაზღაურება, უსახლკაროთა ბინის ქირით უზრუნველყოფა</t>
  </si>
  <si>
    <t>დევნილი მოსახლეობის მდგომარეობის ნაწილობრივ გაუმჯობესება</t>
  </si>
  <si>
    <t>ზამთრის პერიოდში მოსახლეობის სათბობით უზრუნველყოფა</t>
  </si>
  <si>
    <t>მოსახლეობისჯანმრთელობის გაუმჯობესება და გართულებების პრევენცია მკურნალობისა და დიაგნოსტიკისხელშეწყობის გზით</t>
  </si>
  <si>
    <t>სოციალურ საცხოვრისში განთავსებული ბენეფიციარებისთვის კომუნალური და სხვა დახმარებების უზრუნველყოფა</t>
  </si>
  <si>
    <t>არასამთავრობო ორგანიზაციებთან ერთად სხვადასხვა სოციალური პროექტების განხორციელება და ამით სოც. დაუცველი მოსახლეობის მდგ. გაუმჯობესება</t>
  </si>
  <si>
    <t>განხორციელდება მუნიციპალიტეტის შიდა გზების საფარის მიმდინარე და კაპიტალური შეკეთების და მშენებლობის სამუშაოები. მათ შორის: გზების მიმდინარე (ორმული) შეკეთება, ამორტიზებული გზების მოხრეშვა-მოსწორება</t>
  </si>
  <si>
    <t>განხორციელდება ქალაქის გზებზე და შიდა ეზოებში გარე განათების ქსელების მოწყობა, მოხმარებული ელექტროენერგიის საფასურის გადახდა, გარე განათების ქსელის ცენტრალიზებული მართვის სისტემების სრულყოფა.</t>
  </si>
  <si>
    <t>დასუფთავებული ქალაქის ტერიტორია, მუნიციპალიტეტის სანიტარულ-ჰიგიენური მდგომარეობის დაცვა და გაუმჯობესება</t>
  </si>
  <si>
    <t>ბინათმესაკუთრეთა ამხანაგობების მხარდაჭერისა და მოსახლეობის დახმარების მიზნით, პროგრამა მოიცავს შემდეგ ღონისძიებებს: შენობის სახურავის შეკეთებას (ბრტყელი და ქანობიანი გადახურვა); ლიფტების შეკეთებას; შიდა წყალკანალიზაციის გაყვანილობის შეკეთებას; სახურავის წყალსაწრეტი მილების შეკეთებას; სადარბაზოების რემონტს და შესასვლელი კარების დამზადება-მონტაჟს და ა.შ.</t>
  </si>
  <si>
    <t>ბინათმესაკუთრეთა ამხანაგობების ხელშეწყობა</t>
  </si>
  <si>
    <t>განხორციელდება ქალაქში არსებული სანიაღვრე და წყალსაწრეტი არხების რეაბილიტაცია, ასევე ახალი წყალსაწრეტი არხების და ნაპირსამაგრი ჯებირების მოწყობა</t>
  </si>
  <si>
    <t>ქალაქში განსახორციელებელი სხვადასხვა ინფრასტრუქტურული პროექტებისთვის საპროექტო-სახარჯთაღრიცხვო დოკუმენტაციის შესყიდვა. ასევე, მიმდინარე სამშენებლო  სამუშაოების ტექნიკური ზედამხედველობის გაწევის მიზნით საექსპერტო მომსახურების შესყიდვა.</t>
  </si>
  <si>
    <t xml:space="preserve">მუნიციპალიტეტის საკუთრებაში არსებული შენობების რეაბილიტაცია. აღნიშნულ შენობებში შშმ პირთათვის ადვილად შეღწევადობის უზრუნველსაყოფად შესაბამისი სამუშაოების ჩატარება. </t>
  </si>
  <si>
    <t>სრულად რეაბილიტირებული 2 საბავშვო ბაღი</t>
  </si>
  <si>
    <t xml:space="preserve">მინი სპორტული მოედნების მშენებლობა-რეაბილიტაცია </t>
  </si>
  <si>
    <t>30.01</t>
  </si>
  <si>
    <t>განხორციელდება ქალაქში არსებული ხიდების რეაბილიტაცია, ახალი ხიდებისა და ხიდ-ბოგირების მშენებლობა.</t>
  </si>
  <si>
    <t>ჯამი</t>
  </si>
  <si>
    <r>
      <t>გათვალისწინებულია</t>
    </r>
    <r>
      <rPr>
        <sz val="10"/>
        <color theme="1"/>
        <rFont val="Calibri"/>
        <family val="2"/>
        <charset val="204"/>
        <scheme val="minor"/>
      </rPr>
      <t xml:space="preserve"> . </t>
    </r>
    <r>
      <rPr>
        <sz val="10"/>
        <color theme="1"/>
        <rFont val="Sylfaen"/>
        <family val="1"/>
        <charset val="204"/>
      </rPr>
      <t>ყოველდღიურად</t>
    </r>
    <r>
      <rPr>
        <sz val="10"/>
        <color theme="1"/>
        <rFont val="Calibri"/>
        <family val="2"/>
        <charset val="204"/>
        <scheme val="minor"/>
      </rPr>
      <t xml:space="preserve"> </t>
    </r>
    <r>
      <rPr>
        <sz val="10"/>
        <color theme="1"/>
        <rFont val="Sylfaen"/>
        <family val="1"/>
        <charset val="204"/>
      </rPr>
      <t>5</t>
    </r>
    <r>
      <rPr>
        <sz val="10"/>
        <color theme="1"/>
        <rFont val="Calibri"/>
        <family val="2"/>
        <charset val="204"/>
        <scheme val="minor"/>
      </rPr>
      <t xml:space="preserve">0 </t>
    </r>
    <r>
      <rPr>
        <sz val="10"/>
        <color theme="1"/>
        <rFont val="Sylfaen"/>
        <family val="1"/>
        <charset val="204"/>
      </rPr>
      <t>ჰექტარამდე</t>
    </r>
    <r>
      <rPr>
        <sz val="10"/>
        <color theme="1"/>
        <rFont val="Calibri"/>
        <family val="2"/>
        <charset val="204"/>
        <scheme val="minor"/>
      </rPr>
      <t xml:space="preserve"> </t>
    </r>
    <r>
      <rPr>
        <sz val="10"/>
        <color theme="1"/>
        <rFont val="Sylfaen"/>
        <family val="1"/>
        <charset val="204"/>
      </rPr>
      <t>ფართის</t>
    </r>
    <r>
      <rPr>
        <sz val="10"/>
        <color theme="1"/>
        <rFont val="Calibri"/>
        <family val="2"/>
        <charset val="204"/>
        <scheme val="minor"/>
      </rPr>
      <t xml:space="preserve"> </t>
    </r>
    <r>
      <rPr>
        <sz val="10"/>
        <color theme="1"/>
        <rFont val="Sylfaen"/>
        <family val="1"/>
        <charset val="204"/>
      </rPr>
      <t>დაგვა</t>
    </r>
    <r>
      <rPr>
        <sz val="10"/>
        <color theme="1"/>
        <rFont val="Calibri"/>
        <family val="2"/>
        <charset val="204"/>
        <scheme val="minor"/>
      </rPr>
      <t>–</t>
    </r>
    <r>
      <rPr>
        <sz val="10"/>
        <color theme="1"/>
        <rFont val="Sylfaen"/>
        <family val="1"/>
        <charset val="204"/>
      </rPr>
      <t>დასუფთავება</t>
    </r>
    <r>
      <rPr>
        <sz val="10"/>
        <color theme="1"/>
        <rFont val="Calibri"/>
        <family val="2"/>
        <charset val="204"/>
        <scheme val="minor"/>
      </rPr>
      <t xml:space="preserve"> </t>
    </r>
    <r>
      <rPr>
        <sz val="10"/>
        <color theme="1"/>
        <rFont val="Sylfaen"/>
        <family val="1"/>
        <charset val="204"/>
      </rPr>
      <t>და</t>
    </r>
    <r>
      <rPr>
        <sz val="10"/>
        <color theme="1"/>
        <rFont val="Calibri"/>
        <family val="2"/>
        <charset val="204"/>
        <scheme val="minor"/>
      </rPr>
      <t xml:space="preserve"> 130-150 </t>
    </r>
    <r>
      <rPr>
        <sz val="10"/>
        <color theme="1"/>
        <rFont val="Sylfaen"/>
        <family val="1"/>
        <charset val="204"/>
      </rPr>
      <t>კუბურ</t>
    </r>
    <r>
      <rPr>
        <sz val="10"/>
        <color theme="1"/>
        <rFont val="Calibri"/>
        <family val="2"/>
        <charset val="204"/>
        <scheme val="minor"/>
      </rPr>
      <t xml:space="preserve"> </t>
    </r>
    <r>
      <rPr>
        <sz val="10"/>
        <color theme="1"/>
        <rFont val="Sylfaen"/>
        <family val="1"/>
        <charset val="204"/>
      </rPr>
      <t>მეტრამდე</t>
    </r>
    <r>
      <rPr>
        <sz val="10"/>
        <color theme="1"/>
        <rFont val="Calibri"/>
        <family val="2"/>
        <charset val="204"/>
        <scheme val="minor"/>
      </rPr>
      <t xml:space="preserve"> </t>
    </r>
    <r>
      <rPr>
        <sz val="10"/>
        <color theme="1"/>
        <rFont val="Sylfaen"/>
        <family val="1"/>
        <charset val="204"/>
      </rPr>
      <t>ნარჩენების</t>
    </r>
    <r>
      <rPr>
        <sz val="10"/>
        <color theme="1"/>
        <rFont val="Calibri"/>
        <family val="2"/>
        <charset val="204"/>
        <scheme val="minor"/>
      </rPr>
      <t xml:space="preserve"> </t>
    </r>
    <r>
      <rPr>
        <sz val="10"/>
        <color theme="1"/>
        <rFont val="Sylfaen"/>
        <family val="1"/>
        <charset val="204"/>
      </rPr>
      <t>გატანა</t>
    </r>
    <r>
      <rPr>
        <sz val="10"/>
        <color theme="1"/>
        <rFont val="Calibri"/>
        <family val="2"/>
        <charset val="204"/>
        <scheme val="minor"/>
      </rPr>
      <t xml:space="preserve"> </t>
    </r>
  </si>
  <si>
    <r>
      <t>პროგრამა</t>
    </r>
    <r>
      <rPr>
        <sz val="10"/>
        <color theme="1"/>
        <rFont val="Calibri"/>
        <family val="2"/>
        <charset val="204"/>
        <scheme val="minor"/>
      </rPr>
      <t xml:space="preserve"> </t>
    </r>
    <r>
      <rPr>
        <sz val="10"/>
        <color theme="1"/>
        <rFont val="Sylfaen"/>
        <family val="1"/>
        <charset val="204"/>
      </rPr>
      <t>ითვალისწინებს</t>
    </r>
    <r>
      <rPr>
        <sz val="10"/>
        <color theme="1"/>
        <rFont val="Calibri"/>
        <family val="2"/>
        <charset val="204"/>
        <scheme val="minor"/>
      </rPr>
      <t xml:space="preserve"> </t>
    </r>
    <r>
      <rPr>
        <sz val="10"/>
        <color theme="1"/>
        <rFont val="Sylfaen"/>
        <family val="1"/>
        <charset val="204"/>
      </rPr>
      <t>ქალაქ ზუგდიდის</t>
    </r>
    <r>
      <rPr>
        <sz val="10"/>
        <color theme="1"/>
        <rFont val="Calibri"/>
        <family val="2"/>
        <charset val="204"/>
        <scheme val="minor"/>
      </rPr>
      <t xml:space="preserve"> </t>
    </r>
    <r>
      <rPr>
        <sz val="10"/>
        <color theme="1"/>
        <rFont val="Sylfaen"/>
        <family val="1"/>
        <charset val="204"/>
      </rPr>
      <t>ტერიტორიაზე</t>
    </r>
    <r>
      <rPr>
        <sz val="10"/>
        <color theme="1"/>
        <rFont val="Calibri"/>
        <family val="2"/>
        <charset val="204"/>
        <scheme val="minor"/>
      </rPr>
      <t xml:space="preserve"> </t>
    </r>
    <r>
      <rPr>
        <sz val="10"/>
        <color theme="1"/>
        <rFont val="Sylfaen"/>
        <family val="1"/>
        <charset val="204"/>
      </rPr>
      <t>განთავსებული</t>
    </r>
    <r>
      <rPr>
        <sz val="10"/>
        <color theme="1"/>
        <rFont val="Calibri"/>
        <family val="2"/>
        <charset val="204"/>
        <scheme val="minor"/>
      </rPr>
      <t xml:space="preserve"> </t>
    </r>
    <r>
      <rPr>
        <sz val="10"/>
        <color theme="1"/>
        <rFont val="Sylfaen"/>
        <family val="1"/>
        <charset val="204"/>
      </rPr>
      <t>სასაფლაოების</t>
    </r>
    <r>
      <rPr>
        <sz val="10"/>
        <color theme="1"/>
        <rFont val="Calibri"/>
        <family val="2"/>
        <charset val="204"/>
        <scheme val="minor"/>
      </rPr>
      <t xml:space="preserve"> </t>
    </r>
    <r>
      <rPr>
        <sz val="10"/>
        <color theme="1"/>
        <rFont val="Sylfaen"/>
        <family val="1"/>
        <charset val="204"/>
      </rPr>
      <t>მოვლა</t>
    </r>
    <r>
      <rPr>
        <sz val="10"/>
        <color theme="1"/>
        <rFont val="Calibri"/>
        <family val="2"/>
        <charset val="204"/>
        <scheme val="minor"/>
      </rPr>
      <t>–</t>
    </r>
    <r>
      <rPr>
        <sz val="10"/>
        <color theme="1"/>
        <rFont val="Sylfaen"/>
        <family val="1"/>
        <charset val="204"/>
      </rPr>
      <t>პატრონობას</t>
    </r>
    <r>
      <rPr>
        <sz val="10"/>
        <color theme="1"/>
        <rFont val="Calibri"/>
        <family val="2"/>
        <charset val="204"/>
        <scheme val="minor"/>
      </rPr>
      <t xml:space="preserve">, მათი </t>
    </r>
    <r>
      <rPr>
        <sz val="10"/>
        <color theme="1"/>
        <rFont val="Sylfaen"/>
        <family val="1"/>
        <charset val="204"/>
      </rPr>
      <t>შემოკავების</t>
    </r>
    <r>
      <rPr>
        <sz val="10"/>
        <color theme="1"/>
        <rFont val="Calibri"/>
        <family val="2"/>
        <charset val="204"/>
        <scheme val="minor"/>
      </rPr>
      <t xml:space="preserve"> </t>
    </r>
    <r>
      <rPr>
        <sz val="10"/>
        <color theme="1"/>
        <rFont val="Sylfaen"/>
        <family val="1"/>
        <charset val="204"/>
      </rPr>
      <t>სამუშაოებს</t>
    </r>
    <r>
      <rPr>
        <sz val="10"/>
        <color theme="1"/>
        <rFont val="Calibri"/>
        <family val="2"/>
        <charset val="204"/>
        <scheme val="minor"/>
      </rPr>
      <t xml:space="preserve">, სასაფლაოს ტერიტორიაზე </t>
    </r>
    <r>
      <rPr>
        <sz val="10"/>
        <color theme="1"/>
        <rFont val="Sylfaen"/>
        <family val="1"/>
        <charset val="204"/>
      </rPr>
      <t>გადაბერებული</t>
    </r>
    <r>
      <rPr>
        <sz val="10"/>
        <color theme="1"/>
        <rFont val="Calibri"/>
        <family val="2"/>
        <charset val="204"/>
        <scheme val="minor"/>
      </rPr>
      <t xml:space="preserve"> </t>
    </r>
    <r>
      <rPr>
        <sz val="10"/>
        <color theme="1"/>
        <rFont val="Sylfaen"/>
        <family val="1"/>
        <charset val="204"/>
      </rPr>
      <t>ხეების</t>
    </r>
    <r>
      <rPr>
        <sz val="10"/>
        <color theme="1"/>
        <rFont val="Calibri"/>
        <family val="2"/>
        <charset val="204"/>
        <scheme val="minor"/>
      </rPr>
      <t xml:space="preserve"> </t>
    </r>
    <r>
      <rPr>
        <sz val="10"/>
        <color theme="1"/>
        <rFont val="Sylfaen"/>
        <family val="1"/>
        <charset val="204"/>
      </rPr>
      <t>მოჭრას.</t>
    </r>
  </si>
  <si>
    <r>
      <t>ქალაქის</t>
    </r>
    <r>
      <rPr>
        <sz val="10"/>
        <color theme="1"/>
        <rFont val="Calibri"/>
        <family val="2"/>
        <charset val="204"/>
        <scheme val="minor"/>
      </rPr>
      <t xml:space="preserve"> </t>
    </r>
    <r>
      <rPr>
        <sz val="10"/>
        <color theme="1"/>
        <rFont val="Sylfaen"/>
        <family val="1"/>
        <charset val="204"/>
      </rPr>
      <t>დაგეგმარების</t>
    </r>
    <r>
      <rPr>
        <sz val="10"/>
        <color theme="1"/>
        <rFont val="Calibri"/>
        <family val="2"/>
        <charset val="204"/>
        <scheme val="minor"/>
      </rPr>
      <t xml:space="preserve"> </t>
    </r>
    <r>
      <rPr>
        <sz val="10"/>
        <color theme="1"/>
        <rFont val="Sylfaen"/>
        <family val="1"/>
        <charset val="204"/>
      </rPr>
      <t>და</t>
    </r>
    <r>
      <rPr>
        <sz val="10"/>
        <color theme="1"/>
        <rFont val="Calibri"/>
        <family val="2"/>
        <charset val="204"/>
        <scheme val="minor"/>
      </rPr>
      <t xml:space="preserve"> </t>
    </r>
    <r>
      <rPr>
        <sz val="10"/>
        <color theme="1"/>
        <rFont val="Sylfaen"/>
        <family val="1"/>
        <charset val="204"/>
      </rPr>
      <t>პრესპექტიული</t>
    </r>
    <r>
      <rPr>
        <sz val="10"/>
        <color theme="1"/>
        <rFont val="Calibri"/>
        <family val="2"/>
        <charset val="204"/>
        <scheme val="minor"/>
      </rPr>
      <t xml:space="preserve"> </t>
    </r>
    <r>
      <rPr>
        <sz val="10"/>
        <color theme="1"/>
        <rFont val="Sylfaen"/>
        <family val="1"/>
        <charset val="204"/>
      </rPr>
      <t>განვითარების</t>
    </r>
    <r>
      <rPr>
        <sz val="10"/>
        <color theme="1"/>
        <rFont val="Calibri"/>
        <family val="2"/>
        <charset val="204"/>
        <scheme val="minor"/>
      </rPr>
      <t xml:space="preserve"> </t>
    </r>
    <r>
      <rPr>
        <sz val="10"/>
        <color theme="1"/>
        <rFont val="Sylfaen"/>
        <family val="1"/>
        <charset val="204"/>
      </rPr>
      <t>გეგმის</t>
    </r>
    <r>
      <rPr>
        <sz val="10"/>
        <color theme="1"/>
        <rFont val="Calibri"/>
        <family val="2"/>
        <charset val="204"/>
        <scheme val="minor"/>
      </rPr>
      <t xml:space="preserve"> </t>
    </r>
    <r>
      <rPr>
        <sz val="10"/>
        <color theme="1"/>
        <rFont val="Sylfaen"/>
        <family val="1"/>
        <charset val="204"/>
      </rPr>
      <t>შესაბამისად</t>
    </r>
    <r>
      <rPr>
        <sz val="10"/>
        <color theme="1"/>
        <rFont val="Calibri"/>
        <family val="2"/>
        <charset val="204"/>
        <scheme val="minor"/>
      </rPr>
      <t xml:space="preserve">  </t>
    </r>
    <r>
      <rPr>
        <sz val="10"/>
        <color theme="1"/>
        <rFont val="Sylfaen"/>
        <family val="1"/>
        <charset val="204"/>
      </rPr>
      <t>არასასოფლო</t>
    </r>
    <r>
      <rPr>
        <sz val="10"/>
        <color theme="1"/>
        <rFont val="Calibri"/>
        <family val="2"/>
        <charset val="204"/>
        <scheme val="minor"/>
      </rPr>
      <t xml:space="preserve"> </t>
    </r>
    <r>
      <rPr>
        <sz val="10"/>
        <color theme="1"/>
        <rFont val="Sylfaen"/>
        <family val="1"/>
        <charset val="204"/>
      </rPr>
      <t>მიწების</t>
    </r>
    <r>
      <rPr>
        <sz val="10"/>
        <color theme="1"/>
        <rFont val="Calibri"/>
        <family val="2"/>
        <charset val="204"/>
        <scheme val="minor"/>
      </rPr>
      <t xml:space="preserve"> </t>
    </r>
    <r>
      <rPr>
        <sz val="10"/>
        <color theme="1"/>
        <rFont val="Sylfaen"/>
        <family val="1"/>
        <charset val="204"/>
      </rPr>
      <t>შემდგომი</t>
    </r>
    <r>
      <rPr>
        <sz val="10"/>
        <color theme="1"/>
        <rFont val="Calibri"/>
        <family val="2"/>
        <charset val="204"/>
        <scheme val="minor"/>
      </rPr>
      <t xml:space="preserve"> </t>
    </r>
    <r>
      <rPr>
        <sz val="10"/>
        <color theme="1"/>
        <rFont val="Sylfaen"/>
        <family val="1"/>
        <charset val="204"/>
      </rPr>
      <t>გამოყენებისთვის</t>
    </r>
    <r>
      <rPr>
        <sz val="10"/>
        <color theme="1"/>
        <rFont val="Calibri"/>
        <family val="2"/>
        <charset val="204"/>
        <scheme val="minor"/>
      </rPr>
      <t xml:space="preserve"> </t>
    </r>
    <r>
      <rPr>
        <sz val="10"/>
        <color theme="1"/>
        <rFont val="Sylfaen"/>
        <family val="1"/>
        <charset val="204"/>
      </rPr>
      <t>საკადასტრო</t>
    </r>
    <r>
      <rPr>
        <sz val="10"/>
        <color theme="1"/>
        <rFont val="Calibri"/>
        <family val="2"/>
        <charset val="204"/>
        <scheme val="minor"/>
      </rPr>
      <t xml:space="preserve"> </t>
    </r>
    <r>
      <rPr>
        <sz val="10"/>
        <color theme="1"/>
        <rFont val="Sylfaen"/>
        <family val="1"/>
        <charset val="204"/>
      </rPr>
      <t>ნახაზების</t>
    </r>
    <r>
      <rPr>
        <sz val="10"/>
        <color theme="1"/>
        <rFont val="Calibri"/>
        <family val="2"/>
        <charset val="204"/>
        <scheme val="minor"/>
      </rPr>
      <t xml:space="preserve"> </t>
    </r>
    <r>
      <rPr>
        <sz val="10"/>
        <color theme="1"/>
        <rFont val="Sylfaen"/>
        <family val="1"/>
        <charset val="204"/>
      </rPr>
      <t>მომზადება</t>
    </r>
    <r>
      <rPr>
        <sz val="10"/>
        <color theme="1"/>
        <rFont val="Calibri"/>
        <family val="2"/>
        <charset val="204"/>
        <scheme val="minor"/>
      </rPr>
      <t>.</t>
    </r>
    <r>
      <rPr>
        <sz val="10"/>
        <color theme="1"/>
        <rFont val="Sylfaen"/>
        <family val="1"/>
        <charset val="204"/>
      </rPr>
      <t xml:space="preserve"> </t>
    </r>
  </si>
  <si>
    <r>
      <t>პროგრამის მიხედვით შექმნილია კეთილმოწყობის ცენტრი, რომლის ფარგლებშიც ხორციელდება მუნიციპალიტეტის ტერიტორიის კეთილმოწყობის სამუშაოები: გარე განათების ქსელის მოვლა–შენახვა, სანიაღვრე არხების ექსპლოატაცია, ქალაქში არსებული სკვერებისა და პარკების კეთილმოწყობის სამუშაოები, მათი</t>
    </r>
    <r>
      <rPr>
        <sz val="10"/>
        <color rgb="FF333333"/>
        <rFont val="Sylfaen"/>
        <family val="1"/>
        <charset val="204"/>
      </rPr>
      <t xml:space="preserve"> </t>
    </r>
    <r>
      <rPr>
        <sz val="10"/>
        <color theme="1"/>
        <rFont val="Sylfaen"/>
        <family val="1"/>
        <charset val="204"/>
      </rPr>
      <t xml:space="preserve">გამწვანება, მწვანე საფარის მოვლა, შადრევნების ფუნქციონირების უზრუნველყოფა, ბოტანიკური ბაღის მოვლითი სამუშაოები, სადღესასწაულო დღეებში ქალაქის მორთვა. </t>
    </r>
  </si>
  <si>
    <t>ფეხბურთის გუნდის მომზადება და განვითარება  საერთაშორისო სტანდარტების შესაბამისად</t>
  </si>
  <si>
    <t>12.12</t>
  </si>
  <si>
    <t>15.12</t>
  </si>
  <si>
    <t>ექვსი ახალი და ათი რეაბილიტირებული მინი სპორტული მოედანი მოედნის რეაბილიტაცია</t>
  </si>
  <si>
    <t>საპროექტო სახარჯთააღრიცხვო ღირებულება  2015 წელი</t>
  </si>
  <si>
    <t>ენერგეტიკის  სამინისტრო</t>
  </si>
  <si>
    <t xml:space="preserve">ენერგეტიკული ინფრასტრუქტურის მშენებლობა-რეაბილიტაცია </t>
  </si>
  <si>
    <t>სახელმწიფო საკუთრებაში მყოფი ჰიდროელექტროსადგურების (ენგურჰესი, ვარდნილჰესების კასკადის პირველი საფეხური) საპროექტო სიმძლავრეზე გაყვანა, ელექტროენერგიის საპროექტო პარამეტრზე გაყვანა, სადგურის საიმედოობის ამაღლება.</t>
  </si>
  <si>
    <t>სამეგრელო-ზემო სვანეთი</t>
  </si>
  <si>
    <t>3,000,000 EIB, EU</t>
  </si>
  <si>
    <t>იანვარი</t>
  </si>
  <si>
    <t>დეკემბერი</t>
  </si>
  <si>
    <t>საქართველოს ენერგეტიკის სამინისტრო</t>
  </si>
  <si>
    <t>შპს "ენგურჰესი"</t>
  </si>
  <si>
    <t>2016 წლის ბიუჯეტის (ჭერის ფარგლებში)  ფარგლებში დაფინანსება არ არის გათვალისწინებული, ჭერს ზემოთ ფარგლებში სახელწიფო დაფინანსება 17.5 მლნ ლარს შეადგენს</t>
  </si>
  <si>
    <t>კასლეთი ჰესი 2</t>
  </si>
  <si>
    <t>8.1მგვტ</t>
  </si>
  <si>
    <t>10,500,000  აშშ დოლარი</t>
  </si>
  <si>
    <t>სექტემბერი</t>
  </si>
  <si>
    <t>ნოემბერი</t>
  </si>
  <si>
    <t>შპს კასლეთი 2</t>
  </si>
  <si>
    <t>ბიუჯეტი დაყოფილია პირობითად</t>
  </si>
  <si>
    <t>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t>
  </si>
  <si>
    <t>1 (შეწყვილებული) საცხოვრებელი კორპუსის მშენებლობა (მშენებლობის 1-ლი ეტაპი)</t>
  </si>
  <si>
    <t>დევნილი ოჯახების გრძელვადიანი განსახლება (144 ბინა)</t>
  </si>
  <si>
    <t>ქ. ზუგდიდი, ბარამიას ქ. N7</t>
  </si>
  <si>
    <t xml:space="preserve">სახელმწიფო ბიუჯეტი </t>
  </si>
  <si>
    <t>ივნისი</t>
  </si>
  <si>
    <t>პროექტით გათვალისწინებულია 14 (შეწყვილებული) საცხოვრებელი კორპუსის მშენებლობა 2016 ბინაზე. პროექტი განხორციელდება ეტაპობრივად. ამ დროისათვის მიმდინარეობს მშენებლობის 1-ლი ეტაპი.</t>
  </si>
  <si>
    <t>2 (შეწყვილებული) საცხოვრებელი კორპუსის მშენებლობა (მშენებლობის მე-2 ეტაპი)</t>
  </si>
  <si>
    <t>დევნილი ოჯახების გრძელვადიანი განსახლება (288 ბინა)</t>
  </si>
  <si>
    <t>მშენებლობის მე-2 ეტაპის სამუშაოებზე ელექტრონული ტენდერი გამოცხადდება უახლოეს მომავალში</t>
  </si>
</sst>
</file>

<file path=xl/styles.xml><?xml version="1.0" encoding="utf-8"?>
<styleSheet xmlns="http://schemas.openxmlformats.org/spreadsheetml/2006/main">
  <numFmts count="4">
    <numFmt numFmtId="43" formatCode="_-* #,##0.00\ _L_a_r_i_-;\-* #,##0.00\ _L_a_r_i_-;_-* &quot;-&quot;??\ _L_a_r_i_-;_-@_-"/>
    <numFmt numFmtId="164" formatCode="_-* #,##0.00\ _ლ_ა_რ_ი_-;\-* #,##0.00\ _ლ_ა_რ_ი_-;_-* &quot;-&quot;??\ _ლ_ა_რ_ი_-;_-@_-"/>
    <numFmt numFmtId="165" formatCode="_(* #,##0.00_);_(* \(#,##0.00\);_(* &quot;-&quot;??_);_(@_)"/>
    <numFmt numFmtId="166" formatCode="_(* #,##0_);_(* \(#,##0\);_(* &quot;-&quot;??_);_(@_)"/>
  </numFmts>
  <fonts count="23">
    <font>
      <sz val="11"/>
      <color theme="1"/>
      <name val="Calibri"/>
      <family val="2"/>
      <scheme val="minor"/>
    </font>
    <font>
      <sz val="11"/>
      <color rgb="FF000000"/>
      <name val="AcadNusx"/>
    </font>
    <font>
      <sz val="10"/>
      <color rgb="FF000000"/>
      <name val="Sylfaen"/>
      <family val="1"/>
    </font>
    <font>
      <sz val="9"/>
      <color rgb="FF000000"/>
      <name val="Sylfaen"/>
      <family val="1"/>
    </font>
    <font>
      <sz val="9"/>
      <color theme="1"/>
      <name val="Sylfaen"/>
      <family val="1"/>
    </font>
    <font>
      <sz val="11"/>
      <color rgb="FF000000"/>
      <name val="Calibri"/>
      <family val="2"/>
      <scheme val="minor"/>
    </font>
    <font>
      <sz val="10"/>
      <color rgb="FF000000"/>
      <name val="Calibri"/>
      <family val="2"/>
      <scheme val="minor"/>
    </font>
    <font>
      <sz val="10"/>
      <color theme="1"/>
      <name val="Sylfaen"/>
      <family val="1"/>
      <charset val="204"/>
    </font>
    <font>
      <sz val="10"/>
      <color rgb="FF000000"/>
      <name val="Sylfaen"/>
      <family val="1"/>
      <charset val="204"/>
    </font>
    <font>
      <sz val="10"/>
      <color theme="1"/>
      <name val="Sylfaen"/>
      <family val="1"/>
      <charset val="204"/>
    </font>
    <font>
      <sz val="10"/>
      <color theme="1"/>
      <name val="Calibri"/>
      <family val="2"/>
      <charset val="204"/>
      <scheme val="minor"/>
    </font>
    <font>
      <sz val="10"/>
      <name val="Arial"/>
      <family val="2"/>
      <charset val="204"/>
    </font>
    <font>
      <sz val="10"/>
      <color rgb="FF333333"/>
      <name val="Sylfaen"/>
      <family val="1"/>
      <charset val="204"/>
    </font>
    <font>
      <sz val="11"/>
      <color theme="1"/>
      <name val="Calibri"/>
      <family val="2"/>
      <scheme val="minor"/>
    </font>
    <font>
      <b/>
      <sz val="10"/>
      <color rgb="FF000000"/>
      <name val="Sylfaen"/>
      <family val="1"/>
      <charset val="204"/>
    </font>
    <font>
      <b/>
      <sz val="10"/>
      <color theme="1"/>
      <name val="Sylfaen"/>
      <family val="1"/>
      <charset val="204"/>
    </font>
    <font>
      <b/>
      <sz val="10"/>
      <name val="Sylfaen"/>
      <family val="1"/>
      <charset val="204"/>
    </font>
    <font>
      <sz val="10"/>
      <name val="Sylfaen"/>
      <family val="1"/>
      <charset val="204"/>
    </font>
    <font>
      <b/>
      <sz val="14"/>
      <color rgb="FF000000"/>
      <name val="Sylfaen"/>
      <family val="1"/>
    </font>
    <font>
      <b/>
      <sz val="14"/>
      <color rgb="FF000000"/>
      <name val="Calibri"/>
      <family val="2"/>
      <scheme val="minor"/>
    </font>
    <font>
      <sz val="10"/>
      <color theme="1" tint="0.14999847407452621"/>
      <name val="Sylfaen"/>
      <family val="1"/>
    </font>
    <font>
      <sz val="8"/>
      <color theme="1" tint="0.14999847407452621"/>
      <name val="Sylfaen"/>
      <family val="1"/>
    </font>
    <font>
      <b/>
      <sz val="14"/>
      <color theme="1"/>
      <name val="Calibri"/>
      <family val="2"/>
      <scheme val="minor"/>
    </font>
  </fonts>
  <fills count="9">
    <fill>
      <patternFill patternType="none"/>
    </fill>
    <fill>
      <patternFill patternType="gray125"/>
    </fill>
    <fill>
      <patternFill patternType="solid">
        <fgColor rgb="FFF5E7E7"/>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50"/>
        <bgColor indexed="64"/>
      </patternFill>
    </fill>
    <fill>
      <patternFill patternType="solid">
        <fgColor theme="5"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11" fillId="0" borderId="0"/>
    <xf numFmtId="165" fontId="13" fillId="0" borderId="0" applyFont="0" applyFill="0" applyBorder="0" applyAlignment="0" applyProtection="0"/>
  </cellStyleXfs>
  <cellXfs count="96">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vertical="center"/>
    </xf>
    <xf numFmtId="0" fontId="6" fillId="0" borderId="1" xfId="0" applyFont="1" applyBorder="1" applyAlignment="1">
      <alignment horizontal="right" vertical="center"/>
    </xf>
    <xf numFmtId="0" fontId="2" fillId="0" borderId="1" xfId="0" applyFont="1" applyBorder="1" applyAlignment="1">
      <alignment horizontal="center" vertical="center" wrapText="1"/>
    </xf>
    <xf numFmtId="0" fontId="5" fillId="0" borderId="1" xfId="0" applyFont="1" applyBorder="1" applyAlignment="1">
      <alignment horizontal="right" vertical="center"/>
    </xf>
    <xf numFmtId="0" fontId="3" fillId="2" borderId="1" xfId="0" applyFont="1" applyFill="1" applyBorder="1" applyAlignment="1">
      <alignment horizontal="center" vertical="center" textRotation="90" wrapText="1"/>
    </xf>
    <xf numFmtId="0" fontId="8" fillId="0" borderId="1" xfId="0" applyFont="1" applyBorder="1" applyAlignment="1">
      <alignment horizontal="center" vertical="center" wrapText="1"/>
    </xf>
    <xf numFmtId="0" fontId="9" fillId="0" borderId="0" xfId="0" applyFont="1"/>
    <xf numFmtId="0" fontId="8" fillId="0" borderId="1" xfId="0" applyFont="1" applyBorder="1" applyAlignment="1">
      <alignment vertical="center" wrapText="1"/>
    </xf>
    <xf numFmtId="0" fontId="8" fillId="2" borderId="1" xfId="0" applyFont="1" applyFill="1" applyBorder="1" applyAlignment="1">
      <alignment horizontal="center" vertical="center" textRotation="90" wrapText="1"/>
    </xf>
    <xf numFmtId="0" fontId="7" fillId="0" borderId="1" xfId="0" applyFont="1" applyBorder="1" applyAlignment="1">
      <alignment horizontal="center" vertical="center" wrapText="1"/>
    </xf>
    <xf numFmtId="0" fontId="7" fillId="3" borderId="1" xfId="0" applyFont="1" applyFill="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43" fontId="8" fillId="0" borderId="1" xfId="0" applyNumberFormat="1" applyFont="1" applyBorder="1" applyAlignment="1">
      <alignment horizontal="right" vertical="top" wrapText="1"/>
    </xf>
    <xf numFmtId="49" fontId="8" fillId="0" borderId="1" xfId="0" applyNumberFormat="1" applyFont="1" applyBorder="1" applyAlignment="1">
      <alignment horizontal="right" vertical="top" wrapText="1"/>
    </xf>
    <xf numFmtId="166" fontId="15" fillId="0" borderId="1" xfId="2" applyNumberFormat="1" applyFont="1" applyBorder="1" applyAlignment="1">
      <alignment vertical="center" wrapText="1"/>
    </xf>
    <xf numFmtId="0" fontId="15" fillId="0" borderId="1" xfId="0" applyFont="1" applyBorder="1" applyAlignment="1">
      <alignment vertical="center" wrapText="1"/>
    </xf>
    <xf numFmtId="0" fontId="8" fillId="0" borderId="1" xfId="0" applyFont="1" applyBorder="1" applyAlignment="1">
      <alignment vertical="top" wrapText="1"/>
    </xf>
    <xf numFmtId="0" fontId="7" fillId="0" borderId="1" xfId="0" applyFont="1" applyBorder="1"/>
    <xf numFmtId="0" fontId="7" fillId="0" borderId="1" xfId="0" applyFont="1" applyBorder="1" applyAlignment="1">
      <alignment vertical="top" wrapText="1"/>
    </xf>
    <xf numFmtId="166" fontId="16" fillId="0" borderId="1" xfId="2" applyNumberFormat="1" applyFont="1" applyBorder="1" applyAlignment="1">
      <alignment vertical="center" wrapText="1"/>
    </xf>
    <xf numFmtId="0" fontId="16" fillId="0" borderId="1" xfId="0" applyFont="1" applyBorder="1" applyAlignment="1">
      <alignment vertical="center" wrapText="1"/>
    </xf>
    <xf numFmtId="0" fontId="17" fillId="0" borderId="1" xfId="0" applyFont="1" applyBorder="1"/>
    <xf numFmtId="0" fontId="8" fillId="5" borderId="1" xfId="0" applyFont="1" applyFill="1" applyBorder="1" applyAlignment="1">
      <alignment horizontal="center" vertical="center" textRotation="90" wrapText="1"/>
    </xf>
    <xf numFmtId="0" fontId="7" fillId="5" borderId="1" xfId="0" applyFont="1" applyFill="1" applyBorder="1" applyAlignment="1">
      <alignment horizontal="center" vertical="center" wrapText="1"/>
    </xf>
    <xf numFmtId="43" fontId="8" fillId="5" borderId="1" xfId="0" applyNumberFormat="1" applyFont="1" applyFill="1" applyBorder="1" applyAlignment="1">
      <alignment horizontal="right" vertical="top" wrapText="1"/>
    </xf>
    <xf numFmtId="166" fontId="16" fillId="5" borderId="1" xfId="2" applyNumberFormat="1" applyFont="1" applyFill="1" applyBorder="1" applyAlignment="1">
      <alignment vertical="center" wrapText="1"/>
    </xf>
    <xf numFmtId="0" fontId="9" fillId="5" borderId="0" xfId="0" applyFont="1" applyFill="1"/>
    <xf numFmtId="0" fontId="8" fillId="6" borderId="1" xfId="0" applyFont="1" applyFill="1" applyBorder="1" applyAlignment="1">
      <alignment horizontal="center" vertical="center" wrapText="1"/>
    </xf>
    <xf numFmtId="0" fontId="7" fillId="6" borderId="1" xfId="0" applyFont="1" applyFill="1" applyBorder="1" applyAlignment="1">
      <alignment horizontal="left" vertical="top" wrapText="1"/>
    </xf>
    <xf numFmtId="0" fontId="8" fillId="6" borderId="1" xfId="0" applyFont="1" applyFill="1" applyBorder="1" applyAlignment="1">
      <alignment horizontal="left" vertical="top" wrapText="1"/>
    </xf>
    <xf numFmtId="43" fontId="8" fillId="6" borderId="1" xfId="0" applyNumberFormat="1" applyFont="1" applyFill="1" applyBorder="1" applyAlignment="1">
      <alignment horizontal="right" vertical="top" wrapText="1"/>
    </xf>
    <xf numFmtId="0" fontId="8" fillId="6" borderId="1" xfId="0" applyFont="1" applyFill="1" applyBorder="1" applyAlignment="1">
      <alignment vertical="center" wrapText="1"/>
    </xf>
    <xf numFmtId="49" fontId="8" fillId="6" borderId="1" xfId="0" applyNumberFormat="1" applyFont="1" applyFill="1" applyBorder="1" applyAlignment="1">
      <alignment horizontal="right" vertical="top" wrapText="1"/>
    </xf>
    <xf numFmtId="165" fontId="15" fillId="5" borderId="1" xfId="2" applyNumberFormat="1" applyFont="1" applyFill="1" applyBorder="1" applyAlignment="1">
      <alignment vertical="center" wrapText="1"/>
    </xf>
    <xf numFmtId="43" fontId="8" fillId="7" borderId="1" xfId="0" applyNumberFormat="1" applyFont="1" applyFill="1" applyBorder="1" applyAlignment="1">
      <alignment horizontal="right" vertical="top" wrapText="1"/>
    </xf>
    <xf numFmtId="164" fontId="15" fillId="0" borderId="1" xfId="2" applyNumberFormat="1" applyFont="1" applyBorder="1" applyAlignment="1">
      <alignment vertical="center" wrapText="1"/>
    </xf>
    <xf numFmtId="0" fontId="5" fillId="0" borderId="1" xfId="0" applyFont="1" applyBorder="1" applyAlignment="1">
      <alignment horizontal="right" vertical="top" wrapText="1"/>
    </xf>
    <xf numFmtId="0" fontId="2" fillId="3" borderId="1" xfId="0" applyFont="1" applyFill="1" applyBorder="1" applyAlignment="1">
      <alignment vertical="top" wrapText="1"/>
    </xf>
    <xf numFmtId="166" fontId="2" fillId="0" borderId="1" xfId="2" applyNumberFormat="1" applyFont="1" applyBorder="1" applyAlignment="1">
      <alignment horizontal="right" vertical="top" wrapText="1"/>
    </xf>
    <xf numFmtId="0" fontId="2" fillId="0" borderId="1" xfId="0" applyFont="1" applyBorder="1" applyAlignment="1">
      <alignment horizontal="left" vertical="top" wrapText="1"/>
    </xf>
    <xf numFmtId="165" fontId="2" fillId="0" borderId="1" xfId="2" applyFont="1" applyBorder="1" applyAlignment="1">
      <alignment horizontal="left" vertical="top" wrapText="1"/>
    </xf>
    <xf numFmtId="0" fontId="2" fillId="0" borderId="1" xfId="0" applyFont="1" applyBorder="1" applyAlignment="1">
      <alignment horizontal="center" vertical="top" wrapText="1"/>
    </xf>
    <xf numFmtId="0" fontId="2" fillId="3" borderId="1" xfId="0" applyFont="1" applyFill="1" applyBorder="1" applyAlignment="1">
      <alignment horizontal="left" vertical="top" wrapText="1"/>
    </xf>
    <xf numFmtId="166" fontId="2" fillId="0" borderId="1" xfId="2" applyNumberFormat="1" applyFont="1" applyBorder="1" applyAlignment="1">
      <alignment horizontal="left" vertical="top" wrapText="1"/>
    </xf>
    <xf numFmtId="0" fontId="20" fillId="3" borderId="1" xfId="0" applyFont="1" applyFill="1" applyBorder="1" applyAlignment="1">
      <alignment vertical="center" wrapText="1"/>
    </xf>
    <xf numFmtId="0" fontId="20" fillId="3" borderId="1" xfId="0" applyFont="1" applyFill="1" applyBorder="1" applyAlignment="1">
      <alignment vertical="center"/>
    </xf>
    <xf numFmtId="165" fontId="21" fillId="0" borderId="1" xfId="2" applyFont="1" applyBorder="1" applyAlignment="1">
      <alignment horizontal="right" vertical="top"/>
    </xf>
    <xf numFmtId="0" fontId="21" fillId="0" borderId="1" xfId="0" applyFont="1" applyBorder="1" applyAlignment="1">
      <alignment horizontal="right" vertical="top"/>
    </xf>
    <xf numFmtId="166" fontId="21" fillId="0" borderId="1" xfId="2" applyNumberFormat="1" applyFont="1" applyBorder="1" applyAlignment="1">
      <alignment horizontal="right" vertical="top"/>
    </xf>
    <xf numFmtId="0" fontId="21" fillId="3" borderId="1" xfId="0" applyFont="1" applyFill="1" applyBorder="1" applyAlignment="1">
      <alignment horizontal="right" vertical="top"/>
    </xf>
    <xf numFmtId="165" fontId="21" fillId="3" borderId="1" xfId="2" applyFont="1" applyFill="1" applyBorder="1" applyAlignment="1">
      <alignment horizontal="right" vertical="top"/>
    </xf>
    <xf numFmtId="0" fontId="21" fillId="0" borderId="1" xfId="0" applyFont="1" applyBorder="1" applyAlignment="1">
      <alignment vertical="center"/>
    </xf>
    <xf numFmtId="0" fontId="21" fillId="0" borderId="1" xfId="0" applyFont="1" applyBorder="1" applyAlignment="1">
      <alignment vertical="center" wrapText="1"/>
    </xf>
    <xf numFmtId="0" fontId="2" fillId="0" borderId="1" xfId="0" applyFont="1" applyBorder="1" applyAlignment="1">
      <alignment horizontal="right" vertical="top" wrapText="1"/>
    </xf>
    <xf numFmtId="0" fontId="6" fillId="0" borderId="1" xfId="0" applyFont="1" applyBorder="1" applyAlignment="1">
      <alignment horizontal="left" vertical="top" wrapText="1"/>
    </xf>
    <xf numFmtId="0" fontId="6" fillId="3" borderId="1" xfId="0" applyFont="1" applyFill="1" applyBorder="1" applyAlignment="1">
      <alignment horizontal="left" vertical="top" wrapText="1"/>
    </xf>
    <xf numFmtId="0" fontId="6" fillId="0" borderId="1" xfId="0" applyFont="1" applyBorder="1" applyAlignment="1">
      <alignment horizontal="right" vertical="top" wrapText="1"/>
    </xf>
    <xf numFmtId="0" fontId="6" fillId="3" borderId="1" xfId="0" applyFont="1" applyFill="1" applyBorder="1" applyAlignment="1">
      <alignment horizontal="right" vertical="top" wrapText="1"/>
    </xf>
    <xf numFmtId="166" fontId="6" fillId="0" borderId="1" xfId="2" applyNumberFormat="1" applyFont="1" applyBorder="1" applyAlignment="1">
      <alignment horizontal="right" vertical="top"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textRotation="90" wrapText="1"/>
    </xf>
    <xf numFmtId="0" fontId="15" fillId="0" borderId="1" xfId="0" applyFont="1" applyBorder="1" applyAlignment="1">
      <alignment horizontal="left"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8" fillId="2" borderId="1" xfId="0" applyFont="1" applyFill="1" applyBorder="1" applyAlignment="1">
      <alignment horizontal="center" vertical="center" textRotation="90" wrapText="1"/>
    </xf>
    <xf numFmtId="0" fontId="15" fillId="0" borderId="5" xfId="0" applyFont="1" applyBorder="1" applyAlignment="1">
      <alignment horizontal="left" vertical="center" wrapText="1"/>
    </xf>
    <xf numFmtId="0" fontId="7" fillId="2" borderId="1" xfId="0" applyFont="1" applyFill="1" applyBorder="1" applyAlignment="1">
      <alignment horizontal="center" vertical="center" textRotation="90" wrapText="1"/>
    </xf>
    <xf numFmtId="0" fontId="8" fillId="2" borderId="6" xfId="0" applyFont="1" applyFill="1" applyBorder="1" applyAlignment="1">
      <alignment horizontal="center" vertical="center" textRotation="90" wrapText="1"/>
    </xf>
    <xf numFmtId="0" fontId="8" fillId="2" borderId="7" xfId="0" applyFont="1" applyFill="1" applyBorder="1" applyAlignment="1">
      <alignment horizontal="center" vertical="center" textRotation="90" wrapText="1"/>
    </xf>
    <xf numFmtId="0" fontId="8" fillId="2" borderId="8" xfId="0" applyFont="1" applyFill="1" applyBorder="1" applyAlignment="1">
      <alignment horizontal="center" vertical="center" textRotation="90"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6"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2" fillId="2" borderId="8" xfId="0" applyFont="1" applyFill="1" applyBorder="1" applyAlignment="1">
      <alignment horizontal="center" vertical="center" textRotation="90" wrapText="1"/>
    </xf>
    <xf numFmtId="0" fontId="3" fillId="2" borderId="1" xfId="0" applyFont="1" applyFill="1" applyBorder="1" applyAlignment="1">
      <alignment vertical="center" textRotation="90" wrapText="1"/>
    </xf>
    <xf numFmtId="0" fontId="3" fillId="2" borderId="1" xfId="0" applyFont="1" applyFill="1" applyBorder="1" applyAlignment="1">
      <alignment horizontal="center" vertical="center" wrapText="1"/>
    </xf>
    <xf numFmtId="0" fontId="19" fillId="8" borderId="2" xfId="0" applyFont="1" applyFill="1" applyBorder="1" applyAlignment="1">
      <alignment horizontal="left" vertical="center" wrapText="1"/>
    </xf>
    <xf numFmtId="0" fontId="19" fillId="8" borderId="3" xfId="0" applyFont="1" applyFill="1" applyBorder="1" applyAlignment="1">
      <alignment horizontal="left" vertical="center" wrapText="1"/>
    </xf>
    <xf numFmtId="0" fontId="19" fillId="8" borderId="4" xfId="0" applyFont="1" applyFill="1" applyBorder="1" applyAlignment="1">
      <alignment horizontal="left" vertical="center" wrapText="1"/>
    </xf>
    <xf numFmtId="0" fontId="22" fillId="4" borderId="2" xfId="0" applyFont="1" applyFill="1" applyBorder="1" applyAlignment="1">
      <alignment horizontal="left" vertical="center"/>
    </xf>
    <xf numFmtId="0" fontId="22" fillId="4" borderId="3" xfId="0" applyFont="1" applyFill="1" applyBorder="1" applyAlignment="1">
      <alignment horizontal="left" vertical="center"/>
    </xf>
    <xf numFmtId="0" fontId="22" fillId="4" borderId="4" xfId="0" applyFont="1" applyFill="1" applyBorder="1" applyAlignment="1">
      <alignment horizontal="left"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 fillId="2" borderId="1" xfId="0" applyFont="1" applyFill="1" applyBorder="1" applyAlignment="1">
      <alignment horizontal="center" vertical="center" wrapText="1"/>
    </xf>
  </cellXfs>
  <cellStyles count="3">
    <cellStyle name="Обычный" xfId="0" builtinId="0"/>
    <cellStyle name="Обычный 2"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60"/>
  <sheetViews>
    <sheetView tabSelected="1" topLeftCell="C55" zoomScale="82" zoomScaleNormal="82" workbookViewId="0">
      <selection activeCell="M15" sqref="M15"/>
    </sheetView>
  </sheetViews>
  <sheetFormatPr defaultColWidth="8.85546875" defaultRowHeight="15"/>
  <cols>
    <col min="1" max="1" width="5" style="9" customWidth="1"/>
    <col min="2" max="2" width="32.5703125" style="9" customWidth="1"/>
    <col min="3" max="3" width="37.5703125" style="9" customWidth="1"/>
    <col min="4" max="4" width="24.7109375" style="9" customWidth="1"/>
    <col min="5" max="5" width="36.140625" style="9" customWidth="1"/>
    <col min="6" max="6" width="12.42578125" style="9" customWidth="1"/>
    <col min="7" max="7" width="18.5703125" style="9" customWidth="1"/>
    <col min="8" max="8" width="22.28515625" style="9" customWidth="1"/>
    <col min="9" max="12" width="8.85546875" style="9"/>
    <col min="13" max="13" width="26.5703125" style="9" customWidth="1"/>
    <col min="14" max="15" width="8.85546875" style="9"/>
    <col min="16" max="16" width="24.42578125" style="30" customWidth="1"/>
    <col min="17" max="18" width="8.85546875" style="9"/>
    <col min="19" max="19" width="28.42578125" style="9" customWidth="1"/>
    <col min="20" max="20" width="18.28515625" style="9" customWidth="1"/>
    <col min="21" max="21" width="8.85546875" style="9"/>
    <col min="22" max="22" width="29.42578125" style="9" customWidth="1"/>
    <col min="23" max="16384" width="8.85546875" style="9"/>
  </cols>
  <sheetData>
    <row r="1" spans="1:22" ht="30" customHeight="1">
      <c r="A1" s="66" t="s">
        <v>7</v>
      </c>
      <c r="B1" s="73" t="s">
        <v>0</v>
      </c>
      <c r="C1" s="73" t="s">
        <v>1</v>
      </c>
      <c r="D1" s="73" t="s">
        <v>8</v>
      </c>
      <c r="E1" s="73" t="s">
        <v>2</v>
      </c>
      <c r="F1" s="73" t="s">
        <v>9</v>
      </c>
      <c r="G1" s="66" t="s">
        <v>25</v>
      </c>
      <c r="H1" s="66"/>
      <c r="I1" s="66"/>
      <c r="J1" s="66"/>
      <c r="K1" s="66" t="s">
        <v>10</v>
      </c>
      <c r="L1" s="66"/>
      <c r="M1" s="66"/>
      <c r="N1" s="66"/>
      <c r="O1" s="66"/>
      <c r="P1" s="66"/>
      <c r="Q1" s="66"/>
      <c r="R1" s="66"/>
      <c r="S1" s="66"/>
      <c r="T1" s="75" t="s">
        <v>29</v>
      </c>
      <c r="U1" s="73" t="s">
        <v>11</v>
      </c>
      <c r="V1" s="76" t="s">
        <v>30</v>
      </c>
    </row>
    <row r="2" spans="1:22" ht="15.75" customHeight="1">
      <c r="A2" s="66"/>
      <c r="B2" s="73"/>
      <c r="C2" s="73"/>
      <c r="D2" s="73"/>
      <c r="E2" s="73"/>
      <c r="F2" s="73"/>
      <c r="G2" s="67" t="s">
        <v>12</v>
      </c>
      <c r="H2" s="67" t="s">
        <v>13</v>
      </c>
      <c r="I2" s="67" t="s">
        <v>14</v>
      </c>
      <c r="J2" s="67" t="s">
        <v>3</v>
      </c>
      <c r="K2" s="66" t="s">
        <v>26</v>
      </c>
      <c r="L2" s="66"/>
      <c r="M2" s="66"/>
      <c r="N2" s="66" t="s">
        <v>27</v>
      </c>
      <c r="O2" s="66"/>
      <c r="P2" s="66"/>
      <c r="Q2" s="66" t="s">
        <v>28</v>
      </c>
      <c r="R2" s="66"/>
      <c r="S2" s="66"/>
      <c r="T2" s="75"/>
      <c r="U2" s="73"/>
      <c r="V2" s="77"/>
    </row>
    <row r="3" spans="1:22" ht="57.75">
      <c r="A3" s="66"/>
      <c r="B3" s="73"/>
      <c r="C3" s="73"/>
      <c r="D3" s="73"/>
      <c r="E3" s="73"/>
      <c r="F3" s="73"/>
      <c r="G3" s="67"/>
      <c r="H3" s="67"/>
      <c r="I3" s="67"/>
      <c r="J3" s="67"/>
      <c r="K3" s="11" t="s">
        <v>4</v>
      </c>
      <c r="L3" s="11" t="s">
        <v>5</v>
      </c>
      <c r="M3" s="11" t="s">
        <v>6</v>
      </c>
      <c r="N3" s="11" t="s">
        <v>4</v>
      </c>
      <c r="O3" s="11" t="s">
        <v>5</v>
      </c>
      <c r="P3" s="26" t="s">
        <v>6</v>
      </c>
      <c r="Q3" s="11" t="s">
        <v>4</v>
      </c>
      <c r="R3" s="11" t="s">
        <v>5</v>
      </c>
      <c r="S3" s="11" t="s">
        <v>6</v>
      </c>
      <c r="T3" s="75"/>
      <c r="U3" s="73"/>
      <c r="V3" s="78"/>
    </row>
    <row r="4" spans="1:22">
      <c r="A4" s="8"/>
      <c r="B4" s="8">
        <v>1</v>
      </c>
      <c r="C4" s="8">
        <v>2</v>
      </c>
      <c r="D4" s="8">
        <v>3</v>
      </c>
      <c r="E4" s="8">
        <v>4</v>
      </c>
      <c r="F4" s="8">
        <v>5</v>
      </c>
      <c r="G4" s="8">
        <v>6.1</v>
      </c>
      <c r="H4" s="8">
        <v>6.2</v>
      </c>
      <c r="I4" s="8">
        <v>6.3</v>
      </c>
      <c r="J4" s="8">
        <v>6.4</v>
      </c>
      <c r="K4" s="12" t="s">
        <v>15</v>
      </c>
      <c r="L4" s="12" t="s">
        <v>16</v>
      </c>
      <c r="M4" s="12" t="s">
        <v>17</v>
      </c>
      <c r="N4" s="12" t="s">
        <v>18</v>
      </c>
      <c r="O4" s="12" t="s">
        <v>19</v>
      </c>
      <c r="P4" s="27" t="s">
        <v>20</v>
      </c>
      <c r="Q4" s="12" t="s">
        <v>21</v>
      </c>
      <c r="R4" s="12" t="s">
        <v>22</v>
      </c>
      <c r="S4" s="12" t="s">
        <v>23</v>
      </c>
      <c r="T4" s="8">
        <v>8</v>
      </c>
      <c r="U4" s="8">
        <v>9</v>
      </c>
      <c r="V4" s="8">
        <v>10</v>
      </c>
    </row>
    <row r="5" spans="1:22" ht="31.5" customHeight="1">
      <c r="A5" s="69" t="s">
        <v>32</v>
      </c>
      <c r="B5" s="70"/>
      <c r="C5" s="70"/>
      <c r="D5" s="70"/>
      <c r="E5" s="70"/>
      <c r="F5" s="70"/>
      <c r="G5" s="70"/>
      <c r="H5" s="70"/>
      <c r="I5" s="70"/>
      <c r="J5" s="70"/>
      <c r="K5" s="70"/>
      <c r="L5" s="70"/>
      <c r="M5" s="70"/>
      <c r="N5" s="70"/>
      <c r="O5" s="70"/>
      <c r="P5" s="70"/>
      <c r="Q5" s="70"/>
      <c r="R5" s="70"/>
      <c r="S5" s="70"/>
      <c r="T5" s="70"/>
      <c r="U5" s="70"/>
      <c r="V5" s="71"/>
    </row>
    <row r="6" spans="1:22" ht="60">
      <c r="A6" s="31">
        <v>1</v>
      </c>
      <c r="B6" s="32" t="s">
        <v>35</v>
      </c>
      <c r="C6" s="32" t="s">
        <v>36</v>
      </c>
      <c r="D6" s="32" t="s">
        <v>34</v>
      </c>
      <c r="E6" s="33" t="s">
        <v>37</v>
      </c>
      <c r="F6" s="33" t="s">
        <v>38</v>
      </c>
      <c r="G6" s="34">
        <f>M6+P6+S6</f>
        <v>822000</v>
      </c>
      <c r="H6" s="35"/>
      <c r="I6" s="35"/>
      <c r="J6" s="35"/>
      <c r="K6" s="36" t="s">
        <v>39</v>
      </c>
      <c r="L6" s="36" t="s">
        <v>40</v>
      </c>
      <c r="M6" s="38">
        <v>121713</v>
      </c>
      <c r="N6" s="36" t="s">
        <v>41</v>
      </c>
      <c r="O6" s="36" t="s">
        <v>42</v>
      </c>
      <c r="P6" s="38">
        <v>306000</v>
      </c>
      <c r="Q6" s="36"/>
      <c r="R6" s="36"/>
      <c r="S6" s="34">
        <v>394287</v>
      </c>
      <c r="T6" s="32" t="s">
        <v>43</v>
      </c>
      <c r="U6" s="35"/>
      <c r="V6" s="33"/>
    </row>
    <row r="7" spans="1:22" ht="90">
      <c r="A7" s="8">
        <v>2</v>
      </c>
      <c r="B7" s="13" t="s">
        <v>45</v>
      </c>
      <c r="C7" s="13" t="s">
        <v>46</v>
      </c>
      <c r="D7" s="15" t="s">
        <v>44</v>
      </c>
      <c r="E7" s="15" t="s">
        <v>47</v>
      </c>
      <c r="F7" s="15" t="s">
        <v>38</v>
      </c>
      <c r="G7" s="16">
        <f>M7+P7+S7</f>
        <v>834999</v>
      </c>
      <c r="H7" s="16"/>
      <c r="I7" s="16"/>
      <c r="J7" s="16"/>
      <c r="K7" s="17" t="s">
        <v>39</v>
      </c>
      <c r="L7" s="17" t="s">
        <v>220</v>
      </c>
      <c r="M7" s="38">
        <v>834999</v>
      </c>
      <c r="N7" s="17"/>
      <c r="O7" s="17"/>
      <c r="P7" s="38"/>
      <c r="Q7" s="17"/>
      <c r="R7" s="17"/>
      <c r="S7" s="16"/>
      <c r="T7" s="13" t="s">
        <v>43</v>
      </c>
      <c r="U7" s="10"/>
      <c r="V7" s="13" t="s">
        <v>48</v>
      </c>
    </row>
    <row r="8" spans="1:22" ht="75">
      <c r="A8" s="8">
        <v>3</v>
      </c>
      <c r="B8" s="13" t="s">
        <v>49</v>
      </c>
      <c r="C8" s="13" t="s">
        <v>50</v>
      </c>
      <c r="D8" s="15" t="s">
        <v>51</v>
      </c>
      <c r="E8" s="15" t="s">
        <v>52</v>
      </c>
      <c r="F8" s="15" t="s">
        <v>38</v>
      </c>
      <c r="G8" s="16">
        <f>M8+P8+S8</f>
        <v>124570</v>
      </c>
      <c r="H8" s="16"/>
      <c r="I8" s="16"/>
      <c r="J8" s="16"/>
      <c r="K8" s="17" t="s">
        <v>53</v>
      </c>
      <c r="L8" s="17" t="s">
        <v>54</v>
      </c>
      <c r="M8" s="38">
        <v>124570</v>
      </c>
      <c r="N8" s="17"/>
      <c r="O8" s="17"/>
      <c r="P8" s="38"/>
      <c r="Q8" s="17"/>
      <c r="R8" s="17"/>
      <c r="S8" s="16"/>
      <c r="T8" s="13" t="s">
        <v>43</v>
      </c>
      <c r="U8" s="10"/>
      <c r="V8" s="15"/>
    </row>
    <row r="9" spans="1:22" ht="105">
      <c r="A9" s="31">
        <v>4</v>
      </c>
      <c r="B9" s="32" t="s">
        <v>35</v>
      </c>
      <c r="C9" s="32" t="s">
        <v>55</v>
      </c>
      <c r="D9" s="32" t="s">
        <v>56</v>
      </c>
      <c r="E9" s="32" t="s">
        <v>57</v>
      </c>
      <c r="F9" s="33" t="s">
        <v>38</v>
      </c>
      <c r="G9" s="34">
        <f>M9+P9+S9</f>
        <v>1147264.8</v>
      </c>
      <c r="H9" s="34"/>
      <c r="I9" s="34"/>
      <c r="J9" s="34"/>
      <c r="K9" s="36" t="s">
        <v>58</v>
      </c>
      <c r="L9" s="36"/>
      <c r="M9" s="38">
        <v>800000</v>
      </c>
      <c r="N9" s="36"/>
      <c r="O9" s="36" t="s">
        <v>59</v>
      </c>
      <c r="P9" s="38">
        <v>347264.8</v>
      </c>
      <c r="Q9" s="36"/>
      <c r="R9" s="36"/>
      <c r="S9" s="34"/>
      <c r="T9" s="32" t="s">
        <v>43</v>
      </c>
      <c r="U9" s="35"/>
      <c r="V9" s="32" t="s">
        <v>60</v>
      </c>
    </row>
    <row r="10" spans="1:22" ht="90">
      <c r="A10" s="31">
        <v>5</v>
      </c>
      <c r="B10" s="32" t="s">
        <v>49</v>
      </c>
      <c r="C10" s="32" t="s">
        <v>61</v>
      </c>
      <c r="D10" s="32" t="s">
        <v>62</v>
      </c>
      <c r="E10" s="32" t="s">
        <v>65</v>
      </c>
      <c r="F10" s="33" t="s">
        <v>38</v>
      </c>
      <c r="G10" s="34">
        <f>M10+P10+S10</f>
        <v>1289000</v>
      </c>
      <c r="H10" s="34"/>
      <c r="I10" s="34"/>
      <c r="J10" s="34"/>
      <c r="K10" s="36" t="s">
        <v>63</v>
      </c>
      <c r="L10" s="36" t="s">
        <v>221</v>
      </c>
      <c r="M10" s="38">
        <v>689000</v>
      </c>
      <c r="N10" s="36" t="s">
        <v>64</v>
      </c>
      <c r="O10" s="36" t="s">
        <v>42</v>
      </c>
      <c r="P10" s="38">
        <v>600000</v>
      </c>
      <c r="Q10" s="36"/>
      <c r="R10" s="36"/>
      <c r="S10" s="34"/>
      <c r="T10" s="32" t="s">
        <v>43</v>
      </c>
      <c r="U10" s="35"/>
      <c r="V10" s="33" t="s">
        <v>66</v>
      </c>
    </row>
    <row r="11" spans="1:22" ht="60">
      <c r="A11" s="31">
        <v>6</v>
      </c>
      <c r="B11" s="32" t="s">
        <v>49</v>
      </c>
      <c r="C11" s="32" t="s">
        <v>61</v>
      </c>
      <c r="D11" s="32" t="s">
        <v>67</v>
      </c>
      <c r="E11" s="32" t="s">
        <v>72</v>
      </c>
      <c r="F11" s="33" t="s">
        <v>38</v>
      </c>
      <c r="G11" s="34">
        <f>M11+P11+S11</f>
        <v>1846879</v>
      </c>
      <c r="H11" s="34"/>
      <c r="I11" s="34"/>
      <c r="J11" s="34"/>
      <c r="K11" s="36" t="s">
        <v>68</v>
      </c>
      <c r="L11" s="36" t="s">
        <v>69</v>
      </c>
      <c r="M11" s="38">
        <v>412909</v>
      </c>
      <c r="N11" s="36" t="s">
        <v>70</v>
      </c>
      <c r="O11" s="36" t="s">
        <v>71</v>
      </c>
      <c r="P11" s="38">
        <v>700000</v>
      </c>
      <c r="Q11" s="36" t="s">
        <v>70</v>
      </c>
      <c r="R11" s="36" t="s">
        <v>71</v>
      </c>
      <c r="S11" s="34">
        <v>733970</v>
      </c>
      <c r="T11" s="32" t="s">
        <v>43</v>
      </c>
      <c r="U11" s="35"/>
      <c r="V11" s="33" t="s">
        <v>73</v>
      </c>
    </row>
    <row r="12" spans="1:22" ht="60">
      <c r="A12" s="31">
        <v>7</v>
      </c>
      <c r="B12" s="32" t="s">
        <v>49</v>
      </c>
      <c r="C12" s="32" t="s">
        <v>74</v>
      </c>
      <c r="D12" s="32" t="s">
        <v>75</v>
      </c>
      <c r="E12" s="32" t="s">
        <v>84</v>
      </c>
      <c r="F12" s="33" t="s">
        <v>38</v>
      </c>
      <c r="G12" s="34">
        <f>M12+P12+S12</f>
        <v>1960685</v>
      </c>
      <c r="H12" s="34"/>
      <c r="I12" s="34"/>
      <c r="J12" s="34"/>
      <c r="K12" s="36" t="s">
        <v>82</v>
      </c>
      <c r="L12" s="36" t="s">
        <v>83</v>
      </c>
      <c r="M12" s="38">
        <v>360685</v>
      </c>
      <c r="N12" s="36" t="s">
        <v>64</v>
      </c>
      <c r="O12" s="36" t="s">
        <v>42</v>
      </c>
      <c r="P12" s="38">
        <v>1200000</v>
      </c>
      <c r="Q12" s="36" t="s">
        <v>64</v>
      </c>
      <c r="R12" s="36" t="s">
        <v>42</v>
      </c>
      <c r="S12" s="34">
        <v>400000</v>
      </c>
      <c r="T12" s="32" t="s">
        <v>43</v>
      </c>
      <c r="U12" s="35"/>
      <c r="V12" s="33" t="s">
        <v>85</v>
      </c>
    </row>
    <row r="13" spans="1:22" ht="60">
      <c r="A13" s="31">
        <v>8</v>
      </c>
      <c r="B13" s="32" t="s">
        <v>49</v>
      </c>
      <c r="C13" s="32" t="s">
        <v>50</v>
      </c>
      <c r="D13" s="32" t="s">
        <v>76</v>
      </c>
      <c r="E13" s="32" t="s">
        <v>89</v>
      </c>
      <c r="F13" s="33" t="s">
        <v>38</v>
      </c>
      <c r="G13" s="34">
        <f>M13+P13+S13</f>
        <v>1782600</v>
      </c>
      <c r="H13" s="34"/>
      <c r="I13" s="34"/>
      <c r="J13" s="34"/>
      <c r="K13" s="36" t="s">
        <v>86</v>
      </c>
      <c r="L13" s="36" t="s">
        <v>87</v>
      </c>
      <c r="M13" s="38">
        <v>282574</v>
      </c>
      <c r="N13" s="36" t="s">
        <v>88</v>
      </c>
      <c r="O13" s="36" t="s">
        <v>42</v>
      </c>
      <c r="P13" s="38">
        <v>800000</v>
      </c>
      <c r="Q13" s="36" t="s">
        <v>88</v>
      </c>
      <c r="R13" s="36" t="s">
        <v>42</v>
      </c>
      <c r="S13" s="34">
        <v>700026</v>
      </c>
      <c r="T13" s="32" t="s">
        <v>43</v>
      </c>
      <c r="U13" s="35"/>
      <c r="V13" s="33" t="s">
        <v>90</v>
      </c>
    </row>
    <row r="14" spans="1:22" ht="60">
      <c r="A14" s="8">
        <v>9</v>
      </c>
      <c r="B14" s="13" t="s">
        <v>49</v>
      </c>
      <c r="C14" s="13" t="s">
        <v>77</v>
      </c>
      <c r="D14" s="13" t="s">
        <v>78</v>
      </c>
      <c r="E14" s="13" t="s">
        <v>79</v>
      </c>
      <c r="F14" s="15" t="s">
        <v>38</v>
      </c>
      <c r="G14" s="16">
        <f>M14+P14+S14</f>
        <v>4200000</v>
      </c>
      <c r="H14" s="16"/>
      <c r="I14" s="16"/>
      <c r="J14" s="16"/>
      <c r="K14" s="17"/>
      <c r="L14" s="17"/>
      <c r="M14" s="38"/>
      <c r="N14" s="17"/>
      <c r="O14" s="17"/>
      <c r="P14" s="38"/>
      <c r="Q14" s="17" t="s">
        <v>80</v>
      </c>
      <c r="R14" s="17" t="s">
        <v>81</v>
      </c>
      <c r="S14" s="16">
        <v>4200000</v>
      </c>
      <c r="T14" s="13" t="s">
        <v>43</v>
      </c>
      <c r="U14" s="10"/>
      <c r="V14" s="15"/>
    </row>
    <row r="15" spans="1:22" ht="35.25" customHeight="1">
      <c r="A15" s="8"/>
      <c r="B15" s="63" t="s">
        <v>223</v>
      </c>
      <c r="C15" s="64"/>
      <c r="D15" s="64"/>
      <c r="E15" s="64"/>
      <c r="F15" s="65"/>
      <c r="G15" s="16"/>
      <c r="H15" s="16"/>
      <c r="I15" s="16"/>
      <c r="J15" s="16"/>
      <c r="K15" s="17"/>
      <c r="L15" s="17"/>
      <c r="M15" s="38">
        <v>162673</v>
      </c>
      <c r="N15" s="17"/>
      <c r="O15" s="17"/>
      <c r="P15" s="38"/>
      <c r="Q15" s="17"/>
      <c r="R15" s="17"/>
      <c r="S15" s="16"/>
      <c r="T15" s="13"/>
      <c r="U15" s="10"/>
      <c r="V15" s="15"/>
    </row>
    <row r="16" spans="1:22" ht="45" customHeight="1">
      <c r="A16" s="8">
        <v>10</v>
      </c>
      <c r="B16" s="74" t="s">
        <v>214</v>
      </c>
      <c r="C16" s="74"/>
      <c r="D16" s="74"/>
      <c r="E16" s="74"/>
      <c r="F16" s="74"/>
      <c r="G16" s="18">
        <f>SUM(G6:G14)</f>
        <v>14007997.800000001</v>
      </c>
      <c r="H16" s="19"/>
      <c r="I16" s="19"/>
      <c r="J16" s="19"/>
      <c r="K16" s="19"/>
      <c r="L16" s="19"/>
      <c r="M16" s="39">
        <f>SUM(M6:M15)</f>
        <v>3789123</v>
      </c>
      <c r="N16" s="18"/>
      <c r="O16" s="18"/>
      <c r="P16" s="37">
        <f>SUM(P6:P14)</f>
        <v>3953264.8</v>
      </c>
      <c r="Q16" s="19"/>
      <c r="R16" s="19"/>
      <c r="S16" s="37">
        <f>SUM(S6:S14)</f>
        <v>6428283</v>
      </c>
      <c r="T16" s="19"/>
      <c r="U16" s="19"/>
      <c r="V16" s="19"/>
    </row>
    <row r="17" spans="1:22" ht="33.75" customHeight="1">
      <c r="A17" s="72" t="s">
        <v>31</v>
      </c>
      <c r="B17" s="72"/>
      <c r="C17" s="72"/>
      <c r="D17" s="72"/>
      <c r="E17" s="72"/>
      <c r="F17" s="72"/>
      <c r="G17" s="72"/>
      <c r="H17" s="72"/>
      <c r="I17" s="72"/>
      <c r="J17" s="72"/>
      <c r="K17" s="72"/>
      <c r="L17" s="72"/>
      <c r="M17" s="72"/>
      <c r="N17" s="72"/>
      <c r="O17" s="72"/>
      <c r="P17" s="72"/>
      <c r="Q17" s="72"/>
      <c r="R17" s="72"/>
      <c r="S17" s="72"/>
      <c r="T17" s="72"/>
      <c r="U17" s="72"/>
      <c r="V17" s="72"/>
    </row>
    <row r="18" spans="1:22" ht="135">
      <c r="A18" s="8">
        <v>1</v>
      </c>
      <c r="B18" s="13" t="s">
        <v>91</v>
      </c>
      <c r="C18" s="13" t="s">
        <v>92</v>
      </c>
      <c r="D18" s="13" t="s">
        <v>93</v>
      </c>
      <c r="E18" s="13" t="s">
        <v>94</v>
      </c>
      <c r="F18" s="13" t="s">
        <v>38</v>
      </c>
      <c r="G18" s="10" t="s">
        <v>24</v>
      </c>
      <c r="H18" s="16">
        <f>M18+P18+S18</f>
        <v>829200</v>
      </c>
      <c r="I18" s="10"/>
      <c r="J18" s="10"/>
      <c r="K18" s="17" t="s">
        <v>154</v>
      </c>
      <c r="L18" s="17"/>
      <c r="M18" s="16">
        <v>329200</v>
      </c>
      <c r="N18" s="17"/>
      <c r="O18" s="17"/>
      <c r="P18" s="28">
        <v>200000</v>
      </c>
      <c r="Q18" s="17"/>
      <c r="R18" s="17" t="s">
        <v>155</v>
      </c>
      <c r="S18" s="16">
        <v>300000</v>
      </c>
      <c r="T18" s="13" t="s">
        <v>43</v>
      </c>
      <c r="U18" s="10"/>
      <c r="V18" s="20" t="s">
        <v>202</v>
      </c>
    </row>
    <row r="19" spans="1:22" ht="75">
      <c r="A19" s="8">
        <v>2</v>
      </c>
      <c r="B19" s="13" t="s">
        <v>91</v>
      </c>
      <c r="C19" s="13" t="s">
        <v>50</v>
      </c>
      <c r="D19" s="13" t="s">
        <v>95</v>
      </c>
      <c r="E19" s="13" t="s">
        <v>96</v>
      </c>
      <c r="F19" s="13" t="s">
        <v>38</v>
      </c>
      <c r="G19" s="10"/>
      <c r="H19" s="16">
        <f>M19+P19+S19</f>
        <v>90000</v>
      </c>
      <c r="I19" s="10"/>
      <c r="J19" s="10"/>
      <c r="K19" s="17"/>
      <c r="L19" s="17"/>
      <c r="M19" s="16"/>
      <c r="N19" s="17" t="s">
        <v>154</v>
      </c>
      <c r="O19" s="17"/>
      <c r="P19" s="28">
        <v>40000</v>
      </c>
      <c r="Q19" s="17"/>
      <c r="R19" s="17" t="s">
        <v>155</v>
      </c>
      <c r="S19" s="16">
        <v>50000</v>
      </c>
      <c r="T19" s="13" t="s">
        <v>43</v>
      </c>
      <c r="U19" s="10"/>
      <c r="V19" s="20" t="s">
        <v>213</v>
      </c>
    </row>
    <row r="20" spans="1:22" ht="135">
      <c r="A20" s="8">
        <v>3</v>
      </c>
      <c r="B20" s="13" t="s">
        <v>91</v>
      </c>
      <c r="C20" s="13" t="s">
        <v>61</v>
      </c>
      <c r="D20" s="13" t="s">
        <v>97</v>
      </c>
      <c r="E20" s="13" t="s">
        <v>98</v>
      </c>
      <c r="F20" s="13" t="s">
        <v>38</v>
      </c>
      <c r="G20" s="10"/>
      <c r="H20" s="16">
        <f t="shared" ref="H20:H59" si="0">M20+P20+S20</f>
        <v>2567600</v>
      </c>
      <c r="I20" s="10"/>
      <c r="J20" s="10"/>
      <c r="K20" s="17" t="s">
        <v>154</v>
      </c>
      <c r="L20" s="17"/>
      <c r="M20" s="16">
        <v>767600</v>
      </c>
      <c r="N20" s="17"/>
      <c r="O20" s="17"/>
      <c r="P20" s="28">
        <v>900000</v>
      </c>
      <c r="Q20" s="17"/>
      <c r="R20" s="17" t="s">
        <v>155</v>
      </c>
      <c r="S20" s="16">
        <v>900000</v>
      </c>
      <c r="T20" s="13" t="s">
        <v>43</v>
      </c>
      <c r="U20" s="10"/>
      <c r="V20" s="20" t="s">
        <v>203</v>
      </c>
    </row>
    <row r="21" spans="1:22" ht="90">
      <c r="A21" s="8">
        <v>4</v>
      </c>
      <c r="B21" s="13" t="s">
        <v>99</v>
      </c>
      <c r="C21" s="13" t="s">
        <v>100</v>
      </c>
      <c r="D21" s="13" t="s">
        <v>101</v>
      </c>
      <c r="E21" s="13" t="s">
        <v>204</v>
      </c>
      <c r="F21" s="13" t="s">
        <v>38</v>
      </c>
      <c r="G21" s="10"/>
      <c r="H21" s="16">
        <f t="shared" si="0"/>
        <v>4973900</v>
      </c>
      <c r="I21" s="10"/>
      <c r="J21" s="10"/>
      <c r="K21" s="17" t="s">
        <v>154</v>
      </c>
      <c r="L21" s="17"/>
      <c r="M21" s="16">
        <v>1573900</v>
      </c>
      <c r="N21" s="17"/>
      <c r="O21" s="17"/>
      <c r="P21" s="28">
        <v>1700000</v>
      </c>
      <c r="Q21" s="17"/>
      <c r="R21" s="17" t="s">
        <v>155</v>
      </c>
      <c r="S21" s="16">
        <v>1700000</v>
      </c>
      <c r="T21" s="13" t="s">
        <v>43</v>
      </c>
      <c r="U21" s="15"/>
      <c r="V21" s="20" t="s">
        <v>215</v>
      </c>
    </row>
    <row r="22" spans="1:22" ht="240">
      <c r="A22" s="8">
        <v>5</v>
      </c>
      <c r="B22" s="13" t="s">
        <v>102</v>
      </c>
      <c r="C22" s="13" t="s">
        <v>50</v>
      </c>
      <c r="D22" s="13" t="s">
        <v>206</v>
      </c>
      <c r="E22" s="13" t="s">
        <v>103</v>
      </c>
      <c r="F22" s="13" t="s">
        <v>38</v>
      </c>
      <c r="G22" s="10"/>
      <c r="H22" s="16">
        <f t="shared" si="0"/>
        <v>510000</v>
      </c>
      <c r="I22" s="10"/>
      <c r="J22" s="10"/>
      <c r="K22" s="17" t="s">
        <v>154</v>
      </c>
      <c r="L22" s="17"/>
      <c r="M22" s="16">
        <v>10000</v>
      </c>
      <c r="N22" s="17"/>
      <c r="O22" s="17"/>
      <c r="P22" s="28">
        <v>200000</v>
      </c>
      <c r="Q22" s="17"/>
      <c r="R22" s="17" t="s">
        <v>155</v>
      </c>
      <c r="S22" s="16">
        <v>300000</v>
      </c>
      <c r="T22" s="13" t="s">
        <v>43</v>
      </c>
      <c r="U22" s="10"/>
      <c r="V22" s="20" t="s">
        <v>205</v>
      </c>
    </row>
    <row r="23" spans="1:22" ht="117.75">
      <c r="A23" s="8">
        <v>6</v>
      </c>
      <c r="B23" s="13" t="s">
        <v>102</v>
      </c>
      <c r="C23" s="13" t="s">
        <v>50</v>
      </c>
      <c r="D23" s="13" t="s">
        <v>104</v>
      </c>
      <c r="E23" s="13" t="s">
        <v>105</v>
      </c>
      <c r="F23" s="13" t="s">
        <v>38</v>
      </c>
      <c r="G23" s="10"/>
      <c r="H23" s="16">
        <f t="shared" si="0"/>
        <v>494900</v>
      </c>
      <c r="I23" s="10"/>
      <c r="J23" s="10"/>
      <c r="K23" s="17" t="s">
        <v>154</v>
      </c>
      <c r="L23" s="17"/>
      <c r="M23" s="16">
        <v>124900</v>
      </c>
      <c r="N23" s="17"/>
      <c r="O23" s="17"/>
      <c r="P23" s="28">
        <v>185000</v>
      </c>
      <c r="Q23" s="17"/>
      <c r="R23" s="17" t="s">
        <v>155</v>
      </c>
      <c r="S23" s="16">
        <v>185000</v>
      </c>
      <c r="T23" s="13" t="s">
        <v>43</v>
      </c>
      <c r="U23" s="10"/>
      <c r="V23" s="20" t="s">
        <v>216</v>
      </c>
    </row>
    <row r="24" spans="1:22" ht="105">
      <c r="A24" s="8">
        <v>7</v>
      </c>
      <c r="B24" s="13" t="s">
        <v>106</v>
      </c>
      <c r="C24" s="13" t="s">
        <v>107</v>
      </c>
      <c r="D24" s="13" t="s">
        <v>108</v>
      </c>
      <c r="E24" s="13" t="s">
        <v>109</v>
      </c>
      <c r="F24" s="13" t="s">
        <v>38</v>
      </c>
      <c r="G24" s="10"/>
      <c r="H24" s="16">
        <f t="shared" si="0"/>
        <v>30000</v>
      </c>
      <c r="I24" s="10"/>
      <c r="J24" s="10"/>
      <c r="K24" s="17" t="s">
        <v>154</v>
      </c>
      <c r="L24" s="17"/>
      <c r="M24" s="16">
        <v>10000</v>
      </c>
      <c r="N24" s="17"/>
      <c r="O24" s="17"/>
      <c r="P24" s="28">
        <v>10000</v>
      </c>
      <c r="Q24" s="17"/>
      <c r="R24" s="17" t="s">
        <v>155</v>
      </c>
      <c r="S24" s="16">
        <v>10000</v>
      </c>
      <c r="T24" s="13" t="s">
        <v>43</v>
      </c>
      <c r="U24" s="10"/>
      <c r="V24" s="20" t="s">
        <v>217</v>
      </c>
    </row>
    <row r="25" spans="1:22" ht="285">
      <c r="A25" s="8">
        <v>8</v>
      </c>
      <c r="B25" s="13" t="s">
        <v>91</v>
      </c>
      <c r="C25" s="13" t="s">
        <v>74</v>
      </c>
      <c r="D25" s="13" t="s">
        <v>110</v>
      </c>
      <c r="E25" s="13" t="s">
        <v>111</v>
      </c>
      <c r="F25" s="13" t="s">
        <v>38</v>
      </c>
      <c r="G25" s="10"/>
      <c r="H25" s="16">
        <f t="shared" si="0"/>
        <v>4065200</v>
      </c>
      <c r="I25" s="10"/>
      <c r="J25" s="10"/>
      <c r="K25" s="17" t="s">
        <v>154</v>
      </c>
      <c r="L25" s="17"/>
      <c r="M25" s="16">
        <v>1065200</v>
      </c>
      <c r="N25" s="17"/>
      <c r="O25" s="17"/>
      <c r="P25" s="28">
        <v>1400000</v>
      </c>
      <c r="Q25" s="17"/>
      <c r="R25" s="17" t="s">
        <v>155</v>
      </c>
      <c r="S25" s="16">
        <v>1600000</v>
      </c>
      <c r="T25" s="13" t="s">
        <v>43</v>
      </c>
      <c r="U25" s="10"/>
      <c r="V25" s="20" t="s">
        <v>218</v>
      </c>
    </row>
    <row r="26" spans="1:22" ht="105">
      <c r="A26" s="8">
        <v>9</v>
      </c>
      <c r="B26" s="13" t="s">
        <v>91</v>
      </c>
      <c r="C26" s="13" t="s">
        <v>50</v>
      </c>
      <c r="D26" s="13" t="s">
        <v>112</v>
      </c>
      <c r="E26" s="13" t="s">
        <v>113</v>
      </c>
      <c r="F26" s="13" t="s">
        <v>38</v>
      </c>
      <c r="G26" s="21"/>
      <c r="H26" s="16">
        <f t="shared" si="0"/>
        <v>659300</v>
      </c>
      <c r="I26" s="21"/>
      <c r="J26" s="21"/>
      <c r="K26" s="17" t="s">
        <v>154</v>
      </c>
      <c r="L26" s="17"/>
      <c r="M26" s="16">
        <v>109300</v>
      </c>
      <c r="N26" s="17"/>
      <c r="O26" s="17"/>
      <c r="P26" s="28">
        <v>250000</v>
      </c>
      <c r="Q26" s="17"/>
      <c r="R26" s="17" t="s">
        <v>155</v>
      </c>
      <c r="S26" s="16">
        <v>300000</v>
      </c>
      <c r="T26" s="13" t="s">
        <v>43</v>
      </c>
      <c r="U26" s="21"/>
      <c r="V26" s="22" t="s">
        <v>207</v>
      </c>
    </row>
    <row r="27" spans="1:22" ht="135">
      <c r="A27" s="8">
        <v>10</v>
      </c>
      <c r="B27" s="13" t="s">
        <v>114</v>
      </c>
      <c r="C27" s="13" t="s">
        <v>115</v>
      </c>
      <c r="D27" s="13" t="s">
        <v>116</v>
      </c>
      <c r="E27" s="13" t="s">
        <v>117</v>
      </c>
      <c r="F27" s="13" t="s">
        <v>38</v>
      </c>
      <c r="G27" s="21"/>
      <c r="H27" s="16">
        <f t="shared" si="0"/>
        <v>196600</v>
      </c>
      <c r="I27" s="21"/>
      <c r="J27" s="21"/>
      <c r="K27" s="17" t="s">
        <v>154</v>
      </c>
      <c r="L27" s="17"/>
      <c r="M27" s="16">
        <v>96600</v>
      </c>
      <c r="N27" s="17"/>
      <c r="O27" s="17"/>
      <c r="P27" s="28">
        <v>50000</v>
      </c>
      <c r="Q27" s="17"/>
      <c r="R27" s="17" t="s">
        <v>155</v>
      </c>
      <c r="S27" s="16">
        <v>50000</v>
      </c>
      <c r="T27" s="13" t="s">
        <v>43</v>
      </c>
      <c r="U27" s="21"/>
      <c r="V27" s="14" t="s">
        <v>209</v>
      </c>
    </row>
    <row r="28" spans="1:22" ht="165">
      <c r="A28" s="8">
        <v>11</v>
      </c>
      <c r="B28" s="13"/>
      <c r="C28" s="13"/>
      <c r="D28" s="13" t="s">
        <v>118</v>
      </c>
      <c r="E28" s="13" t="s">
        <v>119</v>
      </c>
      <c r="F28" s="13" t="s">
        <v>38</v>
      </c>
      <c r="G28" s="21"/>
      <c r="H28" s="16">
        <f t="shared" si="0"/>
        <v>506100</v>
      </c>
      <c r="I28" s="21"/>
      <c r="J28" s="21"/>
      <c r="K28" s="17" t="s">
        <v>154</v>
      </c>
      <c r="L28" s="17"/>
      <c r="M28" s="16">
        <v>71100</v>
      </c>
      <c r="N28" s="17"/>
      <c r="O28" s="17"/>
      <c r="P28" s="28">
        <v>355000</v>
      </c>
      <c r="Q28" s="17"/>
      <c r="R28" s="17" t="s">
        <v>155</v>
      </c>
      <c r="S28" s="16">
        <v>80000</v>
      </c>
      <c r="T28" s="13" t="s">
        <v>43</v>
      </c>
      <c r="U28" s="21"/>
      <c r="V28" s="14" t="s">
        <v>208</v>
      </c>
    </row>
    <row r="29" spans="1:22" ht="120">
      <c r="A29" s="8">
        <v>12</v>
      </c>
      <c r="B29" s="13" t="s">
        <v>120</v>
      </c>
      <c r="C29" s="13" t="s">
        <v>121</v>
      </c>
      <c r="D29" s="13" t="s">
        <v>122</v>
      </c>
      <c r="E29" s="13" t="s">
        <v>123</v>
      </c>
      <c r="F29" s="13" t="s">
        <v>38</v>
      </c>
      <c r="G29" s="21"/>
      <c r="H29" s="16">
        <f t="shared" si="0"/>
        <v>5037000</v>
      </c>
      <c r="I29" s="21"/>
      <c r="J29" s="21"/>
      <c r="K29" s="17" t="s">
        <v>154</v>
      </c>
      <c r="L29" s="17"/>
      <c r="M29" s="16">
        <v>1492000</v>
      </c>
      <c r="N29" s="17"/>
      <c r="O29" s="17"/>
      <c r="P29" s="28">
        <v>1745000</v>
      </c>
      <c r="Q29" s="17"/>
      <c r="R29" s="17" t="s">
        <v>155</v>
      </c>
      <c r="S29" s="16">
        <v>1800000</v>
      </c>
      <c r="T29" s="13" t="s">
        <v>43</v>
      </c>
      <c r="U29" s="21"/>
      <c r="V29" s="21"/>
    </row>
    <row r="30" spans="1:22" ht="120">
      <c r="A30" s="8">
        <v>13</v>
      </c>
      <c r="B30" s="13" t="s">
        <v>120</v>
      </c>
      <c r="C30" s="13" t="s">
        <v>121</v>
      </c>
      <c r="D30" s="13" t="s">
        <v>124</v>
      </c>
      <c r="E30" s="13" t="s">
        <v>125</v>
      </c>
      <c r="F30" s="13" t="s">
        <v>38</v>
      </c>
      <c r="G30" s="21"/>
      <c r="H30" s="16">
        <f t="shared" si="0"/>
        <v>210000</v>
      </c>
      <c r="I30" s="21"/>
      <c r="J30" s="21"/>
      <c r="K30" s="17" t="s">
        <v>154</v>
      </c>
      <c r="L30" s="17"/>
      <c r="M30" s="16">
        <v>90000</v>
      </c>
      <c r="N30" s="17"/>
      <c r="O30" s="17"/>
      <c r="P30" s="28">
        <v>60000</v>
      </c>
      <c r="Q30" s="17"/>
      <c r="R30" s="17" t="s">
        <v>155</v>
      </c>
      <c r="S30" s="16">
        <v>60000</v>
      </c>
      <c r="T30" s="13" t="s">
        <v>43</v>
      </c>
      <c r="U30" s="21"/>
      <c r="V30" s="21"/>
    </row>
    <row r="31" spans="1:22" ht="180">
      <c r="A31" s="8">
        <v>14</v>
      </c>
      <c r="B31" s="13" t="s">
        <v>120</v>
      </c>
      <c r="C31" s="13"/>
      <c r="D31" s="13" t="s">
        <v>126</v>
      </c>
      <c r="E31" s="13" t="s">
        <v>127</v>
      </c>
      <c r="F31" s="13" t="s">
        <v>38</v>
      </c>
      <c r="G31" s="21"/>
      <c r="H31" s="16">
        <f t="shared" si="0"/>
        <v>1035300</v>
      </c>
      <c r="I31" s="21"/>
      <c r="J31" s="21"/>
      <c r="K31" s="17" t="s">
        <v>154</v>
      </c>
      <c r="L31" s="17"/>
      <c r="M31" s="16">
        <v>290300</v>
      </c>
      <c r="N31" s="17"/>
      <c r="O31" s="17"/>
      <c r="P31" s="28">
        <v>365000</v>
      </c>
      <c r="Q31" s="17"/>
      <c r="R31" s="17" t="s">
        <v>155</v>
      </c>
      <c r="S31" s="16">
        <v>380000</v>
      </c>
      <c r="T31" s="13" t="s">
        <v>43</v>
      </c>
      <c r="U31" s="21"/>
      <c r="V31" s="21"/>
    </row>
    <row r="32" spans="1:22" ht="90">
      <c r="A32" s="8">
        <v>15</v>
      </c>
      <c r="B32" s="13" t="s">
        <v>120</v>
      </c>
      <c r="C32" s="13"/>
      <c r="D32" s="13" t="s">
        <v>128</v>
      </c>
      <c r="E32" s="13" t="s">
        <v>129</v>
      </c>
      <c r="F32" s="13" t="s">
        <v>38</v>
      </c>
      <c r="G32" s="21"/>
      <c r="H32" s="16">
        <f t="shared" si="0"/>
        <v>100000</v>
      </c>
      <c r="I32" s="21"/>
      <c r="J32" s="21"/>
      <c r="K32" s="17" t="s">
        <v>154</v>
      </c>
      <c r="L32" s="17"/>
      <c r="M32" s="16">
        <v>30000</v>
      </c>
      <c r="N32" s="17"/>
      <c r="O32" s="17"/>
      <c r="P32" s="28">
        <v>35000</v>
      </c>
      <c r="Q32" s="17"/>
      <c r="R32" s="17" t="s">
        <v>155</v>
      </c>
      <c r="S32" s="16">
        <v>35000</v>
      </c>
      <c r="T32" s="13" t="s">
        <v>43</v>
      </c>
      <c r="U32" s="21"/>
      <c r="V32" s="21"/>
    </row>
    <row r="33" spans="1:22" ht="60">
      <c r="A33" s="8">
        <v>16</v>
      </c>
      <c r="B33" s="13" t="s">
        <v>35</v>
      </c>
      <c r="C33" s="13" t="s">
        <v>36</v>
      </c>
      <c r="D33" s="14" t="s">
        <v>34</v>
      </c>
      <c r="E33" s="15" t="s">
        <v>210</v>
      </c>
      <c r="F33" s="13" t="s">
        <v>38</v>
      </c>
      <c r="G33" s="21"/>
      <c r="H33" s="16">
        <f t="shared" si="0"/>
        <v>162000</v>
      </c>
      <c r="I33" s="21"/>
      <c r="J33" s="21"/>
      <c r="K33" s="17" t="s">
        <v>83</v>
      </c>
      <c r="L33" s="17"/>
      <c r="M33" s="16">
        <v>100000</v>
      </c>
      <c r="N33" s="17"/>
      <c r="O33" s="17" t="s">
        <v>212</v>
      </c>
      <c r="P33" s="28">
        <v>62000</v>
      </c>
      <c r="Q33" s="17"/>
      <c r="R33" s="17"/>
      <c r="S33" s="16"/>
      <c r="T33" s="13"/>
      <c r="U33" s="21"/>
      <c r="V33" s="21"/>
    </row>
    <row r="34" spans="1:22" ht="150">
      <c r="A34" s="8">
        <v>17</v>
      </c>
      <c r="B34" s="13" t="s">
        <v>120</v>
      </c>
      <c r="C34" s="13" t="s">
        <v>130</v>
      </c>
      <c r="D34" s="13" t="s">
        <v>131</v>
      </c>
      <c r="E34" s="13" t="s">
        <v>132</v>
      </c>
      <c r="F34" s="13" t="s">
        <v>38</v>
      </c>
      <c r="G34" s="21"/>
      <c r="H34" s="16">
        <f t="shared" si="0"/>
        <v>2550000</v>
      </c>
      <c r="I34" s="21"/>
      <c r="J34" s="21"/>
      <c r="K34" s="17" t="s">
        <v>154</v>
      </c>
      <c r="L34" s="17"/>
      <c r="M34" s="16">
        <v>700000</v>
      </c>
      <c r="N34" s="17"/>
      <c r="O34" s="17"/>
      <c r="P34" s="28">
        <v>900000</v>
      </c>
      <c r="Q34" s="17"/>
      <c r="R34" s="17" t="s">
        <v>155</v>
      </c>
      <c r="S34" s="16">
        <v>950000</v>
      </c>
      <c r="T34" s="13" t="s">
        <v>43</v>
      </c>
      <c r="U34" s="21"/>
      <c r="V34" s="21"/>
    </row>
    <row r="35" spans="1:22" ht="225">
      <c r="A35" s="8">
        <v>18</v>
      </c>
      <c r="B35" s="13" t="s">
        <v>120</v>
      </c>
      <c r="C35" s="13"/>
      <c r="D35" s="13" t="s">
        <v>133</v>
      </c>
      <c r="E35" s="13" t="s">
        <v>134</v>
      </c>
      <c r="F35" s="13" t="s">
        <v>38</v>
      </c>
      <c r="G35" s="21"/>
      <c r="H35" s="16">
        <f t="shared" si="0"/>
        <v>80000</v>
      </c>
      <c r="I35" s="21"/>
      <c r="J35" s="21"/>
      <c r="K35" s="17" t="s">
        <v>154</v>
      </c>
      <c r="L35" s="17"/>
      <c r="M35" s="16">
        <v>20000</v>
      </c>
      <c r="N35" s="17"/>
      <c r="O35" s="17"/>
      <c r="P35" s="28">
        <v>30000</v>
      </c>
      <c r="Q35" s="17"/>
      <c r="R35" s="17" t="s">
        <v>155</v>
      </c>
      <c r="S35" s="16">
        <v>30000</v>
      </c>
      <c r="T35" s="13" t="s">
        <v>43</v>
      </c>
      <c r="U35" s="21"/>
      <c r="V35" s="21"/>
    </row>
    <row r="36" spans="1:22" ht="45">
      <c r="A36" s="8"/>
      <c r="B36" s="13" t="s">
        <v>35</v>
      </c>
      <c r="C36" s="13" t="s">
        <v>55</v>
      </c>
      <c r="D36" s="13" t="s">
        <v>211</v>
      </c>
      <c r="E36" s="13" t="s">
        <v>222</v>
      </c>
      <c r="F36" s="13" t="s">
        <v>38</v>
      </c>
      <c r="G36" s="21"/>
      <c r="H36" s="16">
        <f t="shared" si="0"/>
        <v>442000</v>
      </c>
      <c r="I36" s="21"/>
      <c r="J36" s="21"/>
      <c r="K36" s="17"/>
      <c r="L36" s="17"/>
      <c r="M36" s="16"/>
      <c r="N36" s="17" t="s">
        <v>154</v>
      </c>
      <c r="O36" s="17"/>
      <c r="P36" s="28">
        <v>342000</v>
      </c>
      <c r="Q36" s="17"/>
      <c r="R36" s="17" t="s">
        <v>155</v>
      </c>
      <c r="S36" s="16">
        <v>100000</v>
      </c>
      <c r="T36" s="13"/>
      <c r="U36" s="21"/>
      <c r="V36" s="21"/>
    </row>
    <row r="37" spans="1:22" ht="45">
      <c r="A37" s="8">
        <v>19</v>
      </c>
      <c r="B37" s="13" t="s">
        <v>120</v>
      </c>
      <c r="C37" s="13"/>
      <c r="D37" s="13" t="s">
        <v>135</v>
      </c>
      <c r="E37" s="13" t="s">
        <v>219</v>
      </c>
      <c r="F37" s="13" t="s">
        <v>38</v>
      </c>
      <c r="G37" s="21"/>
      <c r="H37" s="16">
        <f t="shared" si="0"/>
        <v>3785800</v>
      </c>
      <c r="I37" s="21"/>
      <c r="J37" s="21"/>
      <c r="K37" s="17" t="s">
        <v>154</v>
      </c>
      <c r="L37" s="17"/>
      <c r="M37" s="16">
        <v>1385800</v>
      </c>
      <c r="N37" s="17"/>
      <c r="O37" s="17"/>
      <c r="P37" s="28">
        <v>1200000</v>
      </c>
      <c r="Q37" s="17"/>
      <c r="R37" s="17" t="s">
        <v>155</v>
      </c>
      <c r="S37" s="16">
        <v>1200000</v>
      </c>
      <c r="T37" s="13" t="s">
        <v>43</v>
      </c>
      <c r="U37" s="21"/>
      <c r="V37" s="21"/>
    </row>
    <row r="38" spans="1:22" ht="90">
      <c r="A38" s="8">
        <v>20</v>
      </c>
      <c r="B38" s="13" t="s">
        <v>120</v>
      </c>
      <c r="C38" s="13"/>
      <c r="D38" s="13" t="s">
        <v>136</v>
      </c>
      <c r="E38" s="13" t="s">
        <v>137</v>
      </c>
      <c r="F38" s="13" t="s">
        <v>38</v>
      </c>
      <c r="G38" s="21"/>
      <c r="H38" s="16">
        <f t="shared" si="0"/>
        <v>479300</v>
      </c>
      <c r="I38" s="21"/>
      <c r="J38" s="21"/>
      <c r="K38" s="17" t="s">
        <v>154</v>
      </c>
      <c r="L38" s="17"/>
      <c r="M38" s="16">
        <v>120300</v>
      </c>
      <c r="N38" s="17"/>
      <c r="O38" s="17"/>
      <c r="P38" s="28">
        <v>179000</v>
      </c>
      <c r="Q38" s="17"/>
      <c r="R38" s="17" t="s">
        <v>155</v>
      </c>
      <c r="S38" s="16">
        <v>180000</v>
      </c>
      <c r="T38" s="13" t="s">
        <v>43</v>
      </c>
      <c r="U38" s="21"/>
      <c r="V38" s="21"/>
    </row>
    <row r="39" spans="1:22" ht="135">
      <c r="A39" s="8">
        <v>21</v>
      </c>
      <c r="B39" s="13" t="s">
        <v>120</v>
      </c>
      <c r="C39" s="13"/>
      <c r="D39" s="13" t="s">
        <v>138</v>
      </c>
      <c r="E39" s="13" t="s">
        <v>139</v>
      </c>
      <c r="F39" s="13" t="s">
        <v>38</v>
      </c>
      <c r="G39" s="21"/>
      <c r="H39" s="16">
        <f t="shared" si="0"/>
        <v>1040000</v>
      </c>
      <c r="I39" s="21"/>
      <c r="J39" s="21"/>
      <c r="K39" s="17" t="s">
        <v>154</v>
      </c>
      <c r="L39" s="17"/>
      <c r="M39" s="16">
        <v>291600</v>
      </c>
      <c r="N39" s="17"/>
      <c r="O39" s="17"/>
      <c r="P39" s="28">
        <v>368400</v>
      </c>
      <c r="Q39" s="17"/>
      <c r="R39" s="17" t="s">
        <v>155</v>
      </c>
      <c r="S39" s="16">
        <v>380000</v>
      </c>
      <c r="T39" s="13" t="s">
        <v>43</v>
      </c>
      <c r="U39" s="21"/>
      <c r="V39" s="21"/>
    </row>
    <row r="40" spans="1:22" ht="105">
      <c r="A40" s="8">
        <v>22</v>
      </c>
      <c r="B40" s="13" t="s">
        <v>120</v>
      </c>
      <c r="C40" s="13"/>
      <c r="D40" s="13" t="s">
        <v>140</v>
      </c>
      <c r="E40" s="13" t="s">
        <v>141</v>
      </c>
      <c r="F40" s="13" t="s">
        <v>38</v>
      </c>
      <c r="G40" s="21"/>
      <c r="H40" s="16">
        <f t="shared" si="0"/>
        <v>200900</v>
      </c>
      <c r="I40" s="21"/>
      <c r="J40" s="21"/>
      <c r="K40" s="17" t="s">
        <v>154</v>
      </c>
      <c r="L40" s="17"/>
      <c r="M40" s="16">
        <v>64100</v>
      </c>
      <c r="N40" s="17"/>
      <c r="O40" s="17"/>
      <c r="P40" s="28">
        <v>67800</v>
      </c>
      <c r="Q40" s="17"/>
      <c r="R40" s="17" t="s">
        <v>155</v>
      </c>
      <c r="S40" s="16">
        <v>69000</v>
      </c>
      <c r="T40" s="13" t="s">
        <v>43</v>
      </c>
      <c r="U40" s="21"/>
      <c r="V40" s="21"/>
    </row>
    <row r="41" spans="1:22" ht="120">
      <c r="A41" s="8">
        <v>23</v>
      </c>
      <c r="B41" s="13" t="s">
        <v>120</v>
      </c>
      <c r="C41" s="13"/>
      <c r="D41" s="13" t="s">
        <v>142</v>
      </c>
      <c r="E41" s="13" t="s">
        <v>143</v>
      </c>
      <c r="F41" s="13" t="s">
        <v>38</v>
      </c>
      <c r="G41" s="21"/>
      <c r="H41" s="16">
        <f t="shared" si="0"/>
        <v>1060600</v>
      </c>
      <c r="I41" s="21"/>
      <c r="J41" s="21"/>
      <c r="K41" s="17" t="s">
        <v>154</v>
      </c>
      <c r="L41" s="17"/>
      <c r="M41" s="16">
        <v>320600</v>
      </c>
      <c r="N41" s="17"/>
      <c r="O41" s="17"/>
      <c r="P41" s="28">
        <v>370000</v>
      </c>
      <c r="Q41" s="17"/>
      <c r="R41" s="17" t="s">
        <v>155</v>
      </c>
      <c r="S41" s="16">
        <v>370000</v>
      </c>
      <c r="T41" s="13" t="s">
        <v>43</v>
      </c>
      <c r="U41" s="21"/>
      <c r="V41" s="21"/>
    </row>
    <row r="42" spans="1:22" ht="120">
      <c r="A42" s="8">
        <v>24</v>
      </c>
      <c r="B42" s="13" t="s">
        <v>120</v>
      </c>
      <c r="C42" s="13"/>
      <c r="D42" s="13" t="s">
        <v>144</v>
      </c>
      <c r="E42" s="13" t="s">
        <v>145</v>
      </c>
      <c r="F42" s="13" t="s">
        <v>38</v>
      </c>
      <c r="G42" s="21"/>
      <c r="H42" s="16">
        <f t="shared" si="0"/>
        <v>592300</v>
      </c>
      <c r="I42" s="21"/>
      <c r="J42" s="21"/>
      <c r="K42" s="17" t="s">
        <v>154</v>
      </c>
      <c r="L42" s="17"/>
      <c r="M42" s="16">
        <v>82300</v>
      </c>
      <c r="N42" s="17"/>
      <c r="O42" s="17"/>
      <c r="P42" s="28">
        <v>250000</v>
      </c>
      <c r="Q42" s="17"/>
      <c r="R42" s="17" t="s">
        <v>155</v>
      </c>
      <c r="S42" s="16">
        <v>260000</v>
      </c>
      <c r="T42" s="13" t="s">
        <v>43</v>
      </c>
      <c r="U42" s="21"/>
      <c r="V42" s="21"/>
    </row>
    <row r="43" spans="1:22" ht="105">
      <c r="A43" s="8">
        <v>25</v>
      </c>
      <c r="B43" s="13" t="s">
        <v>146</v>
      </c>
      <c r="C43" s="13" t="s">
        <v>147</v>
      </c>
      <c r="D43" s="13" t="s">
        <v>148</v>
      </c>
      <c r="E43" s="13" t="s">
        <v>149</v>
      </c>
      <c r="F43" s="13" t="s">
        <v>38</v>
      </c>
      <c r="G43" s="21"/>
      <c r="H43" s="16">
        <f t="shared" si="0"/>
        <v>121000</v>
      </c>
      <c r="I43" s="21"/>
      <c r="J43" s="21"/>
      <c r="K43" s="17" t="s">
        <v>154</v>
      </c>
      <c r="L43" s="17"/>
      <c r="M43" s="16">
        <v>21000</v>
      </c>
      <c r="N43" s="17"/>
      <c r="O43" s="17"/>
      <c r="P43" s="28">
        <v>50000</v>
      </c>
      <c r="Q43" s="17"/>
      <c r="R43" s="17" t="s">
        <v>155</v>
      </c>
      <c r="S43" s="16">
        <v>50000</v>
      </c>
      <c r="T43" s="13" t="s">
        <v>43</v>
      </c>
      <c r="U43" s="21"/>
      <c r="V43" s="21"/>
    </row>
    <row r="44" spans="1:22" ht="150">
      <c r="A44" s="8">
        <v>26</v>
      </c>
      <c r="B44" s="13" t="s">
        <v>120</v>
      </c>
      <c r="C44" s="13"/>
      <c r="D44" s="13" t="s">
        <v>150</v>
      </c>
      <c r="E44" s="13" t="s">
        <v>151</v>
      </c>
      <c r="F44" s="13" t="s">
        <v>38</v>
      </c>
      <c r="G44" s="21"/>
      <c r="H44" s="16">
        <f t="shared" si="0"/>
        <v>1060000</v>
      </c>
      <c r="I44" s="21"/>
      <c r="J44" s="21"/>
      <c r="K44" s="17" t="s">
        <v>154</v>
      </c>
      <c r="L44" s="17"/>
      <c r="M44" s="16">
        <v>300000</v>
      </c>
      <c r="N44" s="17"/>
      <c r="O44" s="17"/>
      <c r="P44" s="28">
        <v>380000</v>
      </c>
      <c r="Q44" s="17"/>
      <c r="R44" s="17" t="s">
        <v>155</v>
      </c>
      <c r="S44" s="16">
        <v>380000</v>
      </c>
      <c r="T44" s="13" t="s">
        <v>43</v>
      </c>
      <c r="U44" s="21"/>
      <c r="V44" s="21"/>
    </row>
    <row r="45" spans="1:22" ht="409.5">
      <c r="A45" s="8">
        <v>27</v>
      </c>
      <c r="B45" s="13" t="s">
        <v>120</v>
      </c>
      <c r="C45" s="13"/>
      <c r="D45" s="13" t="s">
        <v>152</v>
      </c>
      <c r="E45" s="13" t="s">
        <v>153</v>
      </c>
      <c r="F45" s="13" t="s">
        <v>38</v>
      </c>
      <c r="G45" s="21"/>
      <c r="H45" s="16">
        <f t="shared" si="0"/>
        <v>141900</v>
      </c>
      <c r="I45" s="21"/>
      <c r="J45" s="21"/>
      <c r="K45" s="17" t="s">
        <v>154</v>
      </c>
      <c r="L45" s="17"/>
      <c r="M45" s="16">
        <v>31900</v>
      </c>
      <c r="N45" s="17"/>
      <c r="O45" s="17"/>
      <c r="P45" s="28">
        <v>55000</v>
      </c>
      <c r="Q45" s="17"/>
      <c r="R45" s="17" t="s">
        <v>155</v>
      </c>
      <c r="S45" s="16">
        <v>55000</v>
      </c>
      <c r="T45" s="13" t="s">
        <v>43</v>
      </c>
      <c r="U45" s="21"/>
      <c r="V45" s="21"/>
    </row>
    <row r="46" spans="1:22" ht="60">
      <c r="A46" s="8">
        <v>28</v>
      </c>
      <c r="B46" s="13" t="s">
        <v>156</v>
      </c>
      <c r="C46" s="13" t="s">
        <v>157</v>
      </c>
      <c r="D46" s="13" t="s">
        <v>158</v>
      </c>
      <c r="E46" s="13" t="s">
        <v>159</v>
      </c>
      <c r="F46" s="13" t="s">
        <v>38</v>
      </c>
      <c r="G46" s="21"/>
      <c r="H46" s="16">
        <f t="shared" si="0"/>
        <v>340000</v>
      </c>
      <c r="I46" s="21"/>
      <c r="J46" s="21"/>
      <c r="K46" s="17" t="s">
        <v>154</v>
      </c>
      <c r="L46" s="17"/>
      <c r="M46" s="16">
        <v>110000</v>
      </c>
      <c r="N46" s="17"/>
      <c r="O46" s="17"/>
      <c r="P46" s="28">
        <v>115000</v>
      </c>
      <c r="Q46" s="17"/>
      <c r="R46" s="17" t="s">
        <v>155</v>
      </c>
      <c r="S46" s="16">
        <v>115000</v>
      </c>
      <c r="T46" s="13" t="s">
        <v>43</v>
      </c>
      <c r="U46" s="21"/>
      <c r="V46" s="21"/>
    </row>
    <row r="47" spans="1:22" ht="75">
      <c r="A47" s="8">
        <v>29</v>
      </c>
      <c r="B47" s="13" t="s">
        <v>156</v>
      </c>
      <c r="C47" s="13"/>
      <c r="D47" s="13" t="s">
        <v>160</v>
      </c>
      <c r="E47" s="13" t="s">
        <v>161</v>
      </c>
      <c r="F47" s="13" t="s">
        <v>38</v>
      </c>
      <c r="G47" s="21"/>
      <c r="H47" s="16">
        <f t="shared" si="0"/>
        <v>114100</v>
      </c>
      <c r="I47" s="21"/>
      <c r="J47" s="21"/>
      <c r="K47" s="17" t="s">
        <v>154</v>
      </c>
      <c r="L47" s="17"/>
      <c r="M47" s="16">
        <v>34100</v>
      </c>
      <c r="N47" s="17"/>
      <c r="O47" s="17"/>
      <c r="P47" s="28">
        <v>40000</v>
      </c>
      <c r="Q47" s="17"/>
      <c r="R47" s="17" t="s">
        <v>155</v>
      </c>
      <c r="S47" s="16">
        <v>40000</v>
      </c>
      <c r="T47" s="13" t="s">
        <v>43</v>
      </c>
      <c r="U47" s="21"/>
      <c r="V47" s="13" t="s">
        <v>189</v>
      </c>
    </row>
    <row r="48" spans="1:22" ht="150">
      <c r="A48" s="8">
        <v>30</v>
      </c>
      <c r="B48" s="13" t="s">
        <v>156</v>
      </c>
      <c r="C48" s="13" t="s">
        <v>162</v>
      </c>
      <c r="D48" s="13" t="s">
        <v>163</v>
      </c>
      <c r="E48" s="13" t="s">
        <v>164</v>
      </c>
      <c r="F48" s="13" t="s">
        <v>38</v>
      </c>
      <c r="G48" s="21"/>
      <c r="H48" s="16">
        <f t="shared" si="0"/>
        <v>142900</v>
      </c>
      <c r="I48" s="21"/>
      <c r="J48" s="21"/>
      <c r="K48" s="17" t="s">
        <v>154</v>
      </c>
      <c r="L48" s="17"/>
      <c r="M48" s="16">
        <v>28900</v>
      </c>
      <c r="N48" s="17"/>
      <c r="O48" s="17"/>
      <c r="P48" s="28">
        <v>57000</v>
      </c>
      <c r="Q48" s="17"/>
      <c r="R48" s="17" t="s">
        <v>155</v>
      </c>
      <c r="S48" s="16">
        <v>57000</v>
      </c>
      <c r="T48" s="13" t="s">
        <v>43</v>
      </c>
      <c r="U48" s="21"/>
      <c r="V48" s="13" t="s">
        <v>190</v>
      </c>
    </row>
    <row r="49" spans="1:22" ht="90">
      <c r="A49" s="8">
        <v>31</v>
      </c>
      <c r="B49" s="13" t="s">
        <v>156</v>
      </c>
      <c r="C49" s="13" t="s">
        <v>165</v>
      </c>
      <c r="D49" s="13" t="s">
        <v>166</v>
      </c>
      <c r="E49" s="13" t="s">
        <v>167</v>
      </c>
      <c r="F49" s="13" t="s">
        <v>38</v>
      </c>
      <c r="G49" s="21"/>
      <c r="H49" s="16">
        <f t="shared" si="0"/>
        <v>228200</v>
      </c>
      <c r="I49" s="21"/>
      <c r="J49" s="21"/>
      <c r="K49" s="17" t="s">
        <v>154</v>
      </c>
      <c r="L49" s="21"/>
      <c r="M49" s="16">
        <v>78200</v>
      </c>
      <c r="N49" s="21"/>
      <c r="O49" s="21"/>
      <c r="P49" s="28">
        <v>75000</v>
      </c>
      <c r="Q49" s="21"/>
      <c r="R49" s="17" t="s">
        <v>155</v>
      </c>
      <c r="S49" s="16">
        <v>75000</v>
      </c>
      <c r="T49" s="13" t="s">
        <v>43</v>
      </c>
      <c r="U49" s="21"/>
      <c r="V49" s="13" t="s">
        <v>191</v>
      </c>
    </row>
    <row r="50" spans="1:22" ht="45">
      <c r="A50" s="8">
        <v>32</v>
      </c>
      <c r="B50" s="13" t="s">
        <v>156</v>
      </c>
      <c r="C50" s="13"/>
      <c r="D50" s="13" t="s">
        <v>168</v>
      </c>
      <c r="E50" s="13" t="s">
        <v>169</v>
      </c>
      <c r="F50" s="13" t="s">
        <v>38</v>
      </c>
      <c r="G50" s="21"/>
      <c r="H50" s="16">
        <f t="shared" si="0"/>
        <v>103000</v>
      </c>
      <c r="I50" s="21"/>
      <c r="J50" s="21"/>
      <c r="K50" s="17" t="s">
        <v>154</v>
      </c>
      <c r="L50" s="21"/>
      <c r="M50" s="16">
        <v>33000</v>
      </c>
      <c r="N50" s="21"/>
      <c r="O50" s="21"/>
      <c r="P50" s="28">
        <v>35000</v>
      </c>
      <c r="Q50" s="21"/>
      <c r="R50" s="17" t="s">
        <v>155</v>
      </c>
      <c r="S50" s="16">
        <v>35000</v>
      </c>
      <c r="T50" s="13" t="s">
        <v>43</v>
      </c>
      <c r="U50" s="21"/>
      <c r="V50" s="13" t="s">
        <v>192</v>
      </c>
    </row>
    <row r="51" spans="1:22" ht="90">
      <c r="A51" s="8">
        <v>33</v>
      </c>
      <c r="B51" s="13" t="s">
        <v>156</v>
      </c>
      <c r="C51" s="13" t="s">
        <v>165</v>
      </c>
      <c r="D51" s="13" t="s">
        <v>170</v>
      </c>
      <c r="E51" s="13" t="s">
        <v>171</v>
      </c>
      <c r="F51" s="13" t="s">
        <v>38</v>
      </c>
      <c r="G51" s="21"/>
      <c r="H51" s="16">
        <f t="shared" si="0"/>
        <v>32000</v>
      </c>
      <c r="I51" s="21"/>
      <c r="J51" s="21"/>
      <c r="K51" s="17" t="s">
        <v>154</v>
      </c>
      <c r="L51" s="21"/>
      <c r="M51" s="16">
        <v>2000</v>
      </c>
      <c r="N51" s="21"/>
      <c r="O51" s="21"/>
      <c r="P51" s="28">
        <v>15000</v>
      </c>
      <c r="Q51" s="21"/>
      <c r="R51" s="17" t="s">
        <v>155</v>
      </c>
      <c r="S51" s="16">
        <v>15000</v>
      </c>
      <c r="T51" s="13" t="s">
        <v>43</v>
      </c>
      <c r="U51" s="21"/>
      <c r="V51" s="13" t="s">
        <v>193</v>
      </c>
    </row>
    <row r="52" spans="1:22" ht="90">
      <c r="A52" s="8">
        <v>34</v>
      </c>
      <c r="B52" s="13" t="s">
        <v>156</v>
      </c>
      <c r="C52" s="13"/>
      <c r="D52" s="13" t="s">
        <v>172</v>
      </c>
      <c r="E52" s="13" t="s">
        <v>173</v>
      </c>
      <c r="F52" s="13" t="s">
        <v>38</v>
      </c>
      <c r="G52" s="21"/>
      <c r="H52" s="16">
        <f t="shared" si="0"/>
        <v>117000</v>
      </c>
      <c r="I52" s="21"/>
      <c r="J52" s="21"/>
      <c r="K52" s="17" t="s">
        <v>154</v>
      </c>
      <c r="L52" s="21"/>
      <c r="M52" s="16">
        <v>37000</v>
      </c>
      <c r="N52" s="21"/>
      <c r="O52" s="21"/>
      <c r="P52" s="28">
        <v>40000</v>
      </c>
      <c r="Q52" s="21"/>
      <c r="R52" s="17" t="s">
        <v>155</v>
      </c>
      <c r="S52" s="16">
        <v>40000</v>
      </c>
      <c r="T52" s="13" t="s">
        <v>43</v>
      </c>
      <c r="U52" s="21"/>
      <c r="V52" s="13" t="s">
        <v>194</v>
      </c>
    </row>
    <row r="53" spans="1:22" ht="75">
      <c r="A53" s="8">
        <v>35</v>
      </c>
      <c r="B53" s="13" t="s">
        <v>156</v>
      </c>
      <c r="C53" s="13"/>
      <c r="D53" s="13" t="s">
        <v>174</v>
      </c>
      <c r="E53" s="13" t="s">
        <v>175</v>
      </c>
      <c r="F53" s="13" t="s">
        <v>38</v>
      </c>
      <c r="G53" s="21"/>
      <c r="H53" s="16">
        <f t="shared" si="0"/>
        <v>154600</v>
      </c>
      <c r="I53" s="21"/>
      <c r="J53" s="21"/>
      <c r="K53" s="17" t="s">
        <v>154</v>
      </c>
      <c r="L53" s="21"/>
      <c r="M53" s="16">
        <v>23000</v>
      </c>
      <c r="N53" s="21"/>
      <c r="O53" s="21"/>
      <c r="P53" s="28">
        <v>65800</v>
      </c>
      <c r="Q53" s="21"/>
      <c r="R53" s="17" t="s">
        <v>155</v>
      </c>
      <c r="S53" s="16">
        <v>65800</v>
      </c>
      <c r="T53" s="13" t="s">
        <v>43</v>
      </c>
      <c r="U53" s="21"/>
      <c r="V53" s="13" t="s">
        <v>195</v>
      </c>
    </row>
    <row r="54" spans="1:22" ht="105">
      <c r="A54" s="8">
        <v>36</v>
      </c>
      <c r="B54" s="13" t="s">
        <v>156</v>
      </c>
      <c r="C54" s="13" t="s">
        <v>165</v>
      </c>
      <c r="D54" s="13" t="s">
        <v>176</v>
      </c>
      <c r="E54" s="13" t="s">
        <v>177</v>
      </c>
      <c r="F54" s="13" t="s">
        <v>38</v>
      </c>
      <c r="G54" s="21"/>
      <c r="H54" s="16">
        <f t="shared" si="0"/>
        <v>283200</v>
      </c>
      <c r="I54" s="21"/>
      <c r="J54" s="21"/>
      <c r="K54" s="17" t="s">
        <v>154</v>
      </c>
      <c r="L54" s="21"/>
      <c r="M54" s="16">
        <v>83200</v>
      </c>
      <c r="N54" s="21"/>
      <c r="O54" s="21"/>
      <c r="P54" s="28">
        <v>100000</v>
      </c>
      <c r="Q54" s="21"/>
      <c r="R54" s="17" t="s">
        <v>155</v>
      </c>
      <c r="S54" s="16">
        <v>100000</v>
      </c>
      <c r="T54" s="13" t="s">
        <v>43</v>
      </c>
      <c r="U54" s="21"/>
      <c r="V54" s="13" t="s">
        <v>196</v>
      </c>
    </row>
    <row r="55" spans="1:22" ht="45">
      <c r="A55" s="8">
        <v>37</v>
      </c>
      <c r="B55" s="13" t="s">
        <v>156</v>
      </c>
      <c r="C55" s="13"/>
      <c r="D55" s="13" t="s">
        <v>178</v>
      </c>
      <c r="E55" s="13" t="s">
        <v>179</v>
      </c>
      <c r="F55" s="13" t="s">
        <v>38</v>
      </c>
      <c r="G55" s="21"/>
      <c r="H55" s="16">
        <f t="shared" si="0"/>
        <v>30200</v>
      </c>
      <c r="I55" s="21"/>
      <c r="J55" s="21"/>
      <c r="K55" s="17" t="s">
        <v>154</v>
      </c>
      <c r="L55" s="21"/>
      <c r="M55" s="16">
        <v>10200</v>
      </c>
      <c r="N55" s="21"/>
      <c r="O55" s="21"/>
      <c r="P55" s="28">
        <v>10000</v>
      </c>
      <c r="Q55" s="21"/>
      <c r="R55" s="17" t="s">
        <v>155</v>
      </c>
      <c r="S55" s="16">
        <v>10000</v>
      </c>
      <c r="T55" s="13" t="s">
        <v>43</v>
      </c>
      <c r="U55" s="21"/>
      <c r="V55" s="13" t="s">
        <v>197</v>
      </c>
    </row>
    <row r="56" spans="1:22" ht="75">
      <c r="A56" s="8">
        <v>38</v>
      </c>
      <c r="B56" s="13" t="s">
        <v>156</v>
      </c>
      <c r="C56" s="13"/>
      <c r="D56" s="13" t="s">
        <v>180</v>
      </c>
      <c r="E56" s="13" t="s">
        <v>181</v>
      </c>
      <c r="F56" s="13" t="s">
        <v>38</v>
      </c>
      <c r="G56" s="21"/>
      <c r="H56" s="16">
        <f t="shared" si="0"/>
        <v>215700</v>
      </c>
      <c r="I56" s="21"/>
      <c r="J56" s="21"/>
      <c r="K56" s="17" t="s">
        <v>154</v>
      </c>
      <c r="L56" s="21"/>
      <c r="M56" s="16">
        <v>55700</v>
      </c>
      <c r="N56" s="21"/>
      <c r="O56" s="21"/>
      <c r="P56" s="28">
        <v>80000</v>
      </c>
      <c r="Q56" s="21"/>
      <c r="R56" s="17" t="s">
        <v>155</v>
      </c>
      <c r="S56" s="16">
        <v>80000</v>
      </c>
      <c r="T56" s="13" t="s">
        <v>43</v>
      </c>
      <c r="U56" s="21"/>
      <c r="V56" s="13" t="s">
        <v>198</v>
      </c>
    </row>
    <row r="57" spans="1:22" ht="90">
      <c r="A57" s="8">
        <v>39</v>
      </c>
      <c r="B57" s="13" t="s">
        <v>156</v>
      </c>
      <c r="C57" s="13" t="s">
        <v>182</v>
      </c>
      <c r="D57" s="13" t="s">
        <v>183</v>
      </c>
      <c r="E57" s="13" t="s">
        <v>184</v>
      </c>
      <c r="F57" s="13" t="s">
        <v>38</v>
      </c>
      <c r="G57" s="21"/>
      <c r="H57" s="16">
        <f t="shared" si="0"/>
        <v>1357300</v>
      </c>
      <c r="I57" s="21"/>
      <c r="J57" s="21"/>
      <c r="K57" s="17" t="s">
        <v>154</v>
      </c>
      <c r="L57" s="21"/>
      <c r="M57" s="16">
        <v>397300</v>
      </c>
      <c r="N57" s="21"/>
      <c r="O57" s="21"/>
      <c r="P57" s="28">
        <v>480000</v>
      </c>
      <c r="Q57" s="21"/>
      <c r="R57" s="17" t="s">
        <v>155</v>
      </c>
      <c r="S57" s="16">
        <v>480000</v>
      </c>
      <c r="T57" s="13" t="s">
        <v>43</v>
      </c>
      <c r="U57" s="21"/>
      <c r="V57" s="13" t="s">
        <v>199</v>
      </c>
    </row>
    <row r="58" spans="1:22" ht="90">
      <c r="A58" s="8">
        <v>40</v>
      </c>
      <c r="B58" s="13" t="s">
        <v>156</v>
      </c>
      <c r="C58" s="13" t="s">
        <v>165</v>
      </c>
      <c r="D58" s="13" t="s">
        <v>185</v>
      </c>
      <c r="E58" s="13" t="s">
        <v>186</v>
      </c>
      <c r="F58" s="13" t="s">
        <v>38</v>
      </c>
      <c r="G58" s="21"/>
      <c r="H58" s="16">
        <f t="shared" si="0"/>
        <v>71100</v>
      </c>
      <c r="I58" s="21"/>
      <c r="J58" s="21"/>
      <c r="K58" s="17" t="s">
        <v>154</v>
      </c>
      <c r="L58" s="21"/>
      <c r="M58" s="16">
        <v>21100</v>
      </c>
      <c r="N58" s="21"/>
      <c r="O58" s="21"/>
      <c r="P58" s="28">
        <v>25000</v>
      </c>
      <c r="Q58" s="21"/>
      <c r="R58" s="17" t="s">
        <v>155</v>
      </c>
      <c r="S58" s="16">
        <v>25000</v>
      </c>
      <c r="T58" s="13" t="s">
        <v>43</v>
      </c>
      <c r="U58" s="21"/>
      <c r="V58" s="13" t="s">
        <v>200</v>
      </c>
    </row>
    <row r="59" spans="1:22" ht="165">
      <c r="A59" s="8">
        <v>41</v>
      </c>
      <c r="B59" s="13" t="s">
        <v>156</v>
      </c>
      <c r="C59" s="13"/>
      <c r="D59" s="13" t="s">
        <v>187</v>
      </c>
      <c r="E59" s="13" t="s">
        <v>188</v>
      </c>
      <c r="F59" s="13" t="s">
        <v>38</v>
      </c>
      <c r="G59" s="21"/>
      <c r="H59" s="16">
        <f t="shared" si="0"/>
        <v>125300</v>
      </c>
      <c r="I59" s="21"/>
      <c r="J59" s="21"/>
      <c r="K59" s="17" t="s">
        <v>154</v>
      </c>
      <c r="L59" s="21"/>
      <c r="M59" s="16">
        <v>25300</v>
      </c>
      <c r="N59" s="21"/>
      <c r="O59" s="21"/>
      <c r="P59" s="28">
        <v>50000</v>
      </c>
      <c r="Q59" s="21"/>
      <c r="R59" s="17" t="s">
        <v>155</v>
      </c>
      <c r="S59" s="16">
        <v>50000</v>
      </c>
      <c r="T59" s="13" t="s">
        <v>43</v>
      </c>
      <c r="U59" s="21"/>
      <c r="V59" s="13" t="s">
        <v>201</v>
      </c>
    </row>
    <row r="60" spans="1:22" ht="24" customHeight="1">
      <c r="A60" s="21">
        <v>42</v>
      </c>
      <c r="B60" s="68" t="s">
        <v>214</v>
      </c>
      <c r="C60" s="68"/>
      <c r="D60" s="68"/>
      <c r="E60" s="68"/>
      <c r="F60" s="68"/>
      <c r="G60" s="21"/>
      <c r="H60" s="23">
        <f>SUM(H18:H59)</f>
        <v>36335500</v>
      </c>
      <c r="I60" s="19"/>
      <c r="J60" s="19"/>
      <c r="K60" s="19"/>
      <c r="L60" s="19"/>
      <c r="M60" s="23">
        <f>SUM(M18:M59)</f>
        <v>10436700</v>
      </c>
      <c r="N60" s="24"/>
      <c r="O60" s="24"/>
      <c r="P60" s="29">
        <f>SUM(P18:P59)</f>
        <v>12937000</v>
      </c>
      <c r="Q60" s="24"/>
      <c r="R60" s="25"/>
      <c r="S60" s="23">
        <f>SUM(S18:S59)</f>
        <v>12961800</v>
      </c>
      <c r="T60" s="21"/>
      <c r="U60" s="21"/>
      <c r="V60" s="21"/>
    </row>
  </sheetData>
  <mergeCells count="23">
    <mergeCell ref="B60:F60"/>
    <mergeCell ref="A5:V5"/>
    <mergeCell ref="A17:V17"/>
    <mergeCell ref="N2:P2"/>
    <mergeCell ref="Q2:S2"/>
    <mergeCell ref="D1:D3"/>
    <mergeCell ref="C1:C3"/>
    <mergeCell ref="B16:F16"/>
    <mergeCell ref="B1:B3"/>
    <mergeCell ref="A1:A3"/>
    <mergeCell ref="T1:T3"/>
    <mergeCell ref="U1:U3"/>
    <mergeCell ref="V1:V3"/>
    <mergeCell ref="K1:S1"/>
    <mergeCell ref="F1:F3"/>
    <mergeCell ref="E1:E3"/>
    <mergeCell ref="B15:F15"/>
    <mergeCell ref="K2:M2"/>
    <mergeCell ref="G1:J1"/>
    <mergeCell ref="G2:G3"/>
    <mergeCell ref="H2:H3"/>
    <mergeCell ref="I2:I3"/>
    <mergeCell ref="J2:J3"/>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V12"/>
  <sheetViews>
    <sheetView topLeftCell="C1" workbookViewId="0">
      <selection activeCell="C1" sqref="A1:XFD1048576"/>
    </sheetView>
  </sheetViews>
  <sheetFormatPr defaultColWidth="8.85546875" defaultRowHeight="15"/>
  <cols>
    <col min="2" max="2" width="36" customWidth="1"/>
    <col min="3" max="3" width="34.42578125" customWidth="1"/>
    <col min="4" max="4" width="23.85546875" customWidth="1"/>
    <col min="5" max="5" width="22" customWidth="1"/>
    <col min="7" max="7" width="16.85546875" customWidth="1"/>
    <col min="11" max="11" width="13" customWidth="1"/>
    <col min="12" max="12" width="13.7109375" customWidth="1"/>
    <col min="13" max="13" width="16" customWidth="1"/>
    <col min="14" max="14" width="15.7109375" customWidth="1"/>
    <col min="17" max="17" width="18.85546875" customWidth="1"/>
    <col min="20" max="20" width="23" customWidth="1"/>
  </cols>
  <sheetData>
    <row r="1" spans="1:22" ht="30" customHeight="1">
      <c r="A1" s="95" t="s">
        <v>7</v>
      </c>
      <c r="B1" s="80" t="s">
        <v>0</v>
      </c>
      <c r="C1" s="80" t="s">
        <v>1</v>
      </c>
      <c r="D1" s="80" t="s">
        <v>8</v>
      </c>
      <c r="E1" s="80" t="s">
        <v>2</v>
      </c>
      <c r="F1" s="80" t="s">
        <v>9</v>
      </c>
      <c r="G1" s="79" t="s">
        <v>25</v>
      </c>
      <c r="H1" s="79"/>
      <c r="I1" s="79"/>
      <c r="J1" s="79"/>
      <c r="K1" s="79" t="s">
        <v>10</v>
      </c>
      <c r="L1" s="79"/>
      <c r="M1" s="79"/>
      <c r="N1" s="79"/>
      <c r="O1" s="79"/>
      <c r="P1" s="79"/>
      <c r="Q1" s="79"/>
      <c r="R1" s="79"/>
      <c r="S1" s="79"/>
      <c r="T1" s="75" t="s">
        <v>29</v>
      </c>
      <c r="U1" s="80" t="s">
        <v>11</v>
      </c>
      <c r="V1" s="81" t="s">
        <v>30</v>
      </c>
    </row>
    <row r="2" spans="1:22" ht="15.75" customHeight="1">
      <c r="A2" s="95"/>
      <c r="B2" s="80"/>
      <c r="C2" s="80"/>
      <c r="D2" s="80"/>
      <c r="E2" s="80"/>
      <c r="F2" s="80"/>
      <c r="G2" s="84" t="s">
        <v>12</v>
      </c>
      <c r="H2" s="84" t="s">
        <v>13</v>
      </c>
      <c r="I2" s="84" t="s">
        <v>14</v>
      </c>
      <c r="J2" s="84" t="s">
        <v>3</v>
      </c>
      <c r="K2" s="85" t="s">
        <v>26</v>
      </c>
      <c r="L2" s="85"/>
      <c r="M2" s="85"/>
      <c r="N2" s="85" t="s">
        <v>27</v>
      </c>
      <c r="O2" s="85"/>
      <c r="P2" s="85"/>
      <c r="Q2" s="85" t="s">
        <v>28</v>
      </c>
      <c r="R2" s="85"/>
      <c r="S2" s="85"/>
      <c r="T2" s="75"/>
      <c r="U2" s="80"/>
      <c r="V2" s="82"/>
    </row>
    <row r="3" spans="1:22" ht="55.5">
      <c r="A3" s="95"/>
      <c r="B3" s="80"/>
      <c r="C3" s="80"/>
      <c r="D3" s="80"/>
      <c r="E3" s="80"/>
      <c r="F3" s="80"/>
      <c r="G3" s="84"/>
      <c r="H3" s="84"/>
      <c r="I3" s="84"/>
      <c r="J3" s="84"/>
      <c r="K3" s="7" t="s">
        <v>4</v>
      </c>
      <c r="L3" s="7" t="s">
        <v>5</v>
      </c>
      <c r="M3" s="7" t="s">
        <v>6</v>
      </c>
      <c r="N3" s="7" t="s">
        <v>4</v>
      </c>
      <c r="O3" s="7" t="s">
        <v>5</v>
      </c>
      <c r="P3" s="7" t="s">
        <v>6</v>
      </c>
      <c r="Q3" s="7" t="s">
        <v>4</v>
      </c>
      <c r="R3" s="7" t="s">
        <v>5</v>
      </c>
      <c r="S3" s="7" t="s">
        <v>6</v>
      </c>
      <c r="T3" s="75"/>
      <c r="U3" s="80"/>
      <c r="V3" s="83"/>
    </row>
    <row r="4" spans="1:22">
      <c r="A4" s="5"/>
      <c r="B4" s="1">
        <v>1</v>
      </c>
      <c r="C4" s="1">
        <v>2</v>
      </c>
      <c r="D4" s="1">
        <v>3</v>
      </c>
      <c r="E4" s="1">
        <v>4</v>
      </c>
      <c r="F4" s="1">
        <v>5</v>
      </c>
      <c r="G4" s="1">
        <v>6.1</v>
      </c>
      <c r="H4" s="1">
        <v>6.2</v>
      </c>
      <c r="I4" s="1">
        <v>6.3</v>
      </c>
      <c r="J4" s="1">
        <v>6.4</v>
      </c>
      <c r="K4" s="2" t="s">
        <v>15</v>
      </c>
      <c r="L4" s="2" t="s">
        <v>16</v>
      </c>
      <c r="M4" s="2" t="s">
        <v>17</v>
      </c>
      <c r="N4" s="2" t="s">
        <v>18</v>
      </c>
      <c r="O4" s="2" t="s">
        <v>19</v>
      </c>
      <c r="P4" s="2" t="s">
        <v>20</v>
      </c>
      <c r="Q4" s="2" t="s">
        <v>21</v>
      </c>
      <c r="R4" s="2" t="s">
        <v>22</v>
      </c>
      <c r="S4" s="2" t="s">
        <v>23</v>
      </c>
      <c r="T4" s="1">
        <v>8</v>
      </c>
      <c r="U4" s="1">
        <v>9</v>
      </c>
      <c r="V4" s="1">
        <v>10</v>
      </c>
    </row>
    <row r="5" spans="1:22" ht="15" customHeight="1">
      <c r="A5" s="92" t="s">
        <v>33</v>
      </c>
      <c r="B5" s="93"/>
      <c r="C5" s="93"/>
      <c r="D5" s="93"/>
      <c r="E5" s="93"/>
      <c r="F5" s="93"/>
      <c r="G5" s="93"/>
      <c r="H5" s="93"/>
      <c r="I5" s="93"/>
      <c r="J5" s="93"/>
      <c r="K5" s="93"/>
      <c r="L5" s="93"/>
      <c r="M5" s="93"/>
      <c r="N5" s="93"/>
      <c r="O5" s="93"/>
      <c r="P5" s="93"/>
      <c r="Q5" s="93"/>
      <c r="R5" s="93"/>
      <c r="S5" s="93"/>
      <c r="T5" s="93"/>
      <c r="U5" s="93"/>
      <c r="V5" s="94"/>
    </row>
    <row r="6" spans="1:22" ht="18.75">
      <c r="A6" s="86" t="s">
        <v>224</v>
      </c>
      <c r="B6" s="87"/>
      <c r="C6" s="87"/>
      <c r="D6" s="87"/>
      <c r="E6" s="87"/>
      <c r="F6" s="87"/>
      <c r="G6" s="87"/>
      <c r="H6" s="87"/>
      <c r="I6" s="87"/>
      <c r="J6" s="87"/>
      <c r="K6" s="87"/>
      <c r="L6" s="87"/>
      <c r="M6" s="87"/>
      <c r="N6" s="87"/>
      <c r="O6" s="87"/>
      <c r="P6" s="87"/>
      <c r="Q6" s="87"/>
      <c r="R6" s="87"/>
      <c r="S6" s="87"/>
      <c r="T6" s="88"/>
      <c r="U6" s="3"/>
      <c r="V6" s="3"/>
    </row>
    <row r="7" spans="1:22" ht="135">
      <c r="A7" s="40">
        <v>1</v>
      </c>
      <c r="B7" s="41" t="s">
        <v>225</v>
      </c>
      <c r="C7" s="41" t="s">
        <v>226</v>
      </c>
      <c r="D7" s="41" t="s">
        <v>227</v>
      </c>
      <c r="E7" s="42">
        <v>17500000</v>
      </c>
      <c r="F7" s="43"/>
      <c r="G7" s="44" t="s">
        <v>228</v>
      </c>
      <c r="H7" s="45"/>
      <c r="I7" s="46"/>
      <c r="J7" s="46"/>
      <c r="K7" s="46"/>
      <c r="L7" s="43" t="s">
        <v>229</v>
      </c>
      <c r="M7" s="43" t="s">
        <v>230</v>
      </c>
      <c r="N7" s="47">
        <v>20500000</v>
      </c>
      <c r="O7" s="43"/>
      <c r="P7" s="43"/>
      <c r="Q7" s="43"/>
      <c r="R7" s="43" t="s">
        <v>231</v>
      </c>
      <c r="S7" s="43" t="s">
        <v>232</v>
      </c>
      <c r="T7" s="43" t="s">
        <v>233</v>
      </c>
      <c r="U7" s="3"/>
      <c r="V7" s="3"/>
    </row>
    <row r="8" spans="1:22" ht="22.5">
      <c r="A8" s="40">
        <v>2</v>
      </c>
      <c r="B8" s="48" t="s">
        <v>234</v>
      </c>
      <c r="C8" s="48" t="s">
        <v>235</v>
      </c>
      <c r="D8" s="49" t="s">
        <v>227</v>
      </c>
      <c r="E8" s="50"/>
      <c r="F8" s="51"/>
      <c r="G8" s="51"/>
      <c r="H8" s="52" t="s">
        <v>236</v>
      </c>
      <c r="I8" s="53" t="s">
        <v>237</v>
      </c>
      <c r="J8" s="53"/>
      <c r="K8" s="54">
        <v>5250000</v>
      </c>
      <c r="L8" s="51"/>
      <c r="M8" s="51" t="s">
        <v>238</v>
      </c>
      <c r="N8" s="52">
        <v>5250000</v>
      </c>
      <c r="O8" s="51"/>
      <c r="P8" s="51"/>
      <c r="Q8" s="51"/>
      <c r="R8" s="55" t="s">
        <v>239</v>
      </c>
      <c r="S8" s="55"/>
      <c r="T8" s="56" t="s">
        <v>240</v>
      </c>
      <c r="U8" s="3"/>
      <c r="V8" s="3"/>
    </row>
    <row r="9" spans="1:22" ht="18.75">
      <c r="A9" s="89" t="s">
        <v>241</v>
      </c>
      <c r="B9" s="90"/>
      <c r="C9" s="90"/>
      <c r="D9" s="90"/>
      <c r="E9" s="90"/>
      <c r="F9" s="90"/>
      <c r="G9" s="90"/>
      <c r="H9" s="90"/>
      <c r="I9" s="90"/>
      <c r="J9" s="90"/>
      <c r="K9" s="90"/>
      <c r="L9" s="90"/>
      <c r="M9" s="90"/>
      <c r="N9" s="90"/>
      <c r="O9" s="90"/>
      <c r="P9" s="90"/>
      <c r="Q9" s="90"/>
      <c r="R9" s="90"/>
      <c r="S9" s="90"/>
      <c r="T9" s="90"/>
      <c r="U9" s="90"/>
      <c r="V9" s="91"/>
    </row>
    <row r="10" spans="1:22" ht="153">
      <c r="A10" s="57">
        <v>3</v>
      </c>
      <c r="B10" s="58" t="s">
        <v>242</v>
      </c>
      <c r="C10" s="58" t="s">
        <v>243</v>
      </c>
      <c r="D10" s="59" t="s">
        <v>244</v>
      </c>
      <c r="E10" s="58" t="s">
        <v>245</v>
      </c>
      <c r="F10" s="60"/>
      <c r="G10" s="60"/>
      <c r="H10" s="60"/>
      <c r="I10" s="61" t="s">
        <v>246</v>
      </c>
      <c r="J10" s="61"/>
      <c r="K10" s="61"/>
      <c r="L10" s="60"/>
      <c r="M10" s="60" t="s">
        <v>238</v>
      </c>
      <c r="N10" s="60"/>
      <c r="O10" s="60"/>
      <c r="P10" s="60"/>
      <c r="Q10" s="62">
        <v>6775000</v>
      </c>
      <c r="R10" s="58"/>
      <c r="S10" s="58"/>
      <c r="T10" s="58" t="s">
        <v>247</v>
      </c>
      <c r="U10" s="3"/>
      <c r="V10" s="3"/>
    </row>
    <row r="11" spans="1:22" ht="76.5">
      <c r="A11" s="57">
        <v>4</v>
      </c>
      <c r="B11" s="58" t="s">
        <v>248</v>
      </c>
      <c r="C11" s="58" t="s">
        <v>249</v>
      </c>
      <c r="D11" s="59" t="s">
        <v>244</v>
      </c>
      <c r="E11" s="58" t="s">
        <v>245</v>
      </c>
      <c r="F11" s="60"/>
      <c r="G11" s="60"/>
      <c r="H11" s="60"/>
      <c r="I11" s="61"/>
      <c r="J11" s="61"/>
      <c r="K11" s="61"/>
      <c r="L11" s="60"/>
      <c r="M11" s="60"/>
      <c r="N11" s="60"/>
      <c r="O11" s="60"/>
      <c r="P11" s="60"/>
      <c r="Q11" s="62">
        <v>15572657</v>
      </c>
      <c r="R11" s="58"/>
      <c r="S11" s="58"/>
      <c r="T11" s="58" t="s">
        <v>250</v>
      </c>
      <c r="U11" s="3"/>
      <c r="V11" s="3"/>
    </row>
    <row r="12" spans="1:22">
      <c r="A12" s="6"/>
      <c r="B12" s="3"/>
      <c r="C12" s="3"/>
      <c r="D12" s="3"/>
      <c r="E12" s="3"/>
      <c r="F12" s="3"/>
      <c r="G12" s="3"/>
      <c r="H12" s="3"/>
      <c r="I12" s="3"/>
      <c r="J12" s="3"/>
      <c r="K12" s="3"/>
      <c r="L12" s="3"/>
      <c r="M12" s="4"/>
      <c r="N12" s="3"/>
      <c r="O12" s="3"/>
      <c r="P12" s="4"/>
      <c r="Q12" s="3"/>
      <c r="R12" s="3"/>
      <c r="S12" s="4"/>
      <c r="T12" s="3"/>
      <c r="U12" s="3"/>
      <c r="V12" s="3"/>
    </row>
  </sheetData>
  <mergeCells count="21">
    <mergeCell ref="A6:T6"/>
    <mergeCell ref="A9:V9"/>
    <mergeCell ref="N2:P2"/>
    <mergeCell ref="Q2:S2"/>
    <mergeCell ref="A5:V5"/>
    <mergeCell ref="A1:A3"/>
    <mergeCell ref="B1:B3"/>
    <mergeCell ref="C1:C3"/>
    <mergeCell ref="D1:D3"/>
    <mergeCell ref="E1:E3"/>
    <mergeCell ref="F1:F3"/>
    <mergeCell ref="G1:J1"/>
    <mergeCell ref="K1:S1"/>
    <mergeCell ref="T1:T3"/>
    <mergeCell ref="U1:U3"/>
    <mergeCell ref="V1:V3"/>
    <mergeCell ref="G2:G3"/>
    <mergeCell ref="H2:H3"/>
    <mergeCell ref="I2:I3"/>
    <mergeCell ref="J2:J3"/>
    <mergeCell ref="K2:M2"/>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zugdidi</vt:lpstr>
      <vt:lpstr>სახელმწიფო სტრუქტურები</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2016-01-05T13:31:33Z</dcterms:modified>
</cp:coreProperties>
</file>