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0" yWindow="0" windowWidth="28800" windowHeight="12435"/>
  </bookViews>
  <sheets>
    <sheet name="chxorotsku" sheetId="2" r:id="rId1"/>
    <sheet name="სახელმწიფო სტრუქტურები" sheetId="3" r:id="rId2"/>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40" i="2" l="1"/>
  <c r="M40" i="3" l="1"/>
  <c r="G40" i="3"/>
  <c r="M24" i="2" l="1"/>
  <c r="P24" i="2"/>
  <c r="G35" i="2"/>
  <c r="G36" i="2"/>
  <c r="G37" i="2"/>
  <c r="G39" i="2"/>
</calcChain>
</file>

<file path=xl/sharedStrings.xml><?xml version="1.0" encoding="utf-8"?>
<sst xmlns="http://schemas.openxmlformats.org/spreadsheetml/2006/main" count="697" uniqueCount="263">
  <si>
    <t>1. რეგიონული სტრატეგიის მიზანი</t>
  </si>
  <si>
    <t>2. რეგიონული სტრატეგიის ამოცანა</t>
  </si>
  <si>
    <t>4. მოსალოდნელი შედეგი</t>
  </si>
  <si>
    <t>კერძო სექტორის დაფინანსება</t>
  </si>
  <si>
    <t>დაწყება</t>
  </si>
  <si>
    <t>დასრულება</t>
  </si>
  <si>
    <t>სავარაუდო ბიუჯეტი</t>
  </si>
  <si>
    <t>#</t>
  </si>
  <si>
    <t>3. პროექტის/აქტივობის დასახელება</t>
  </si>
  <si>
    <t>5. პროექტის/აქტივობის განხორციელების ადგილი</t>
  </si>
  <si>
    <t>7. პროექტის/აქტივობის ხანგრძლივობა და პროგრესი</t>
  </si>
  <si>
    <t>9. პარტნიორი ორგანიზაცია</t>
  </si>
  <si>
    <t>სახელმწიფო ბიუჯეტი</t>
  </si>
  <si>
    <t>მუნიციპალიტეტის ბიუჯეტი</t>
  </si>
  <si>
    <t>დონორების დაფინანსება</t>
  </si>
  <si>
    <t>7.1.1</t>
  </si>
  <si>
    <t>7.1.2</t>
  </si>
  <si>
    <t>7.1.3</t>
  </si>
  <si>
    <t>7.2.1</t>
  </si>
  <si>
    <t>7.2.2</t>
  </si>
  <si>
    <t>7.2.3</t>
  </si>
  <si>
    <t>7.3.1</t>
  </si>
  <si>
    <t>7.3.2</t>
  </si>
  <si>
    <t>7.3.3</t>
  </si>
  <si>
    <t>6. პროექტის/აქტივობის ბიუჯეტი და დაფინანსების წყარ(ებ)ო</t>
  </si>
  <si>
    <t>2015 წელი</t>
  </si>
  <si>
    <t>2016 წელი</t>
  </si>
  <si>
    <t>2017 წელი</t>
  </si>
  <si>
    <t>8. პასუხისმგებელი ადმინისტრაციული ორგანო</t>
  </si>
  <si>
    <t>10. მოკლე აღწერა/შენიშვნა</t>
  </si>
  <si>
    <t>მუნიციპალიტეტის ბიუჯეტიდან დასაფინანსებელი პროექტები 2015-2017 წლებში</t>
  </si>
  <si>
    <t>რეგიონში განსახორციელებელი პროექტების ფონდის (რგპფ) პროექტები 2015-2017 წლებში</t>
  </si>
  <si>
    <t>......</t>
  </si>
  <si>
    <t>რეგიონში სახელმწიფო სტრუქტურების მიერ დაგეგმილი პროექტები 2015-2017 წლებში</t>
  </si>
  <si>
    <t>მიზანი:  2. საბაზისო ინფრასტრუქტურის გაუმჯობესება</t>
  </si>
  <si>
    <t>ამოცანა: 2. 1.  მხარის საგზაო ინფრასტრუქტურის (შიდასახელმწიფოებრივი და ადგილობრივი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t>
  </si>
  <si>
    <t>ჩხოროწყუს მუნიციპალიტეტი, ს. ნაკიანი</t>
  </si>
  <si>
    <t xml:space="preserve">საგზაო ინფრასტრუქტურის გაუმჯობესება. ისარგებლებს 1000-მდე ბენეფიციარი.   </t>
  </si>
  <si>
    <t xml:space="preserve"> მიზანი : 12.განათლების, მეცნიერების, კულტურისა და სპორტის განვითარება  </t>
  </si>
  <si>
    <t>ამოცანა: 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 კვალიფიკაციის ამაღლების ქმედითი სისტემის ჩამოყალიბება</t>
  </si>
  <si>
    <t>ჩხოროწყუს მუნიციპალიტეტი სოფ. პირველი ჭოღა</t>
  </si>
  <si>
    <t>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შესაბამისად.ისარგებლებს 200-მდე ბენეფიციარი.</t>
  </si>
  <si>
    <t>სოფ.  პირველ ახუთში  ახალი საბავშვო  ბაღის  მშენებლობა.</t>
  </si>
  <si>
    <t>ჩხოროწყუს მუნიციპალიტეტი სოფ. ახუთი</t>
  </si>
  <si>
    <t>განათლების, მეცნიერების, კულტურისა და სპორტის განვითარება (მიზანი12)</t>
  </si>
  <si>
    <t>ამოცანა 12.1. მუნიციპალიტეტტში კულტურული ინფრასტრუქტურის რეაბილიტაცია და განვითარება</t>
  </si>
  <si>
    <t xml:space="preserve"> სოფ. მუხურში ლაშა გახარიას სახ. მუზეუმის რეაბილიტაცია</t>
  </si>
  <si>
    <t>სახლ-მუზეუმის რეაბილიტაცია დააკმაყოფილებს საზოგადოების მოთხოვნებს, ხელს შეუწყობს ტურიზმის განვიტარებას რეგიონში.</t>
  </si>
  <si>
    <t>ჩხოროწყუს მუნიციპალიტეტი, სოფ. მუხური</t>
  </si>
  <si>
    <t>საბაზისო ინფრასტრუქტურის გაუმჯობესება (მიზანი 2)</t>
  </si>
  <si>
    <t>ჩხოროწყუს მუნიციპალიტეტი, სოფ. კირცხი</t>
  </si>
  <si>
    <t>ამოცანა 2.1 მხარის საგზაო ინფრასტრუქტურის (შიდასახელმწიფოებრივი და აგილობრივი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რათა მათ განახორციელონ თავიანთ კომპეტენციას მიკუთვნებული გზების რეაბილიტაცია.</t>
  </si>
  <si>
    <t>ჩხოროწყუ-ზუგდიდის გზატკეცილიდან სოფ. კირცხის მიმართულებით ასფალტო-ბეტონის საფარის მოწყობა შუა სამეგრელოს გზამდე</t>
  </si>
  <si>
    <t xml:space="preserve">საგზაო ინფრასტრუქტურისა და მოსახლეობის სოციალურ-ეკონომიური დონის გაუმჯობესება </t>
  </si>
  <si>
    <t>მუნიციპალიტეტის ტერიტორიაზე ღამის განათების მოწყობა 11 კმ-ზე</t>
  </si>
  <si>
    <t>მოწესრიგდება ინფრასტრუქტურული იერსახე ქუჩებში , უსაფრთხო გახდება ავტოტრანსპორტისა და ფეხით მოსიარულეთა გადაადგილება</t>
  </si>
  <si>
    <t>ჩხოროწყუს მუნიციპალიტეტი, დაბა ჩხოროწყუ</t>
  </si>
  <si>
    <t>(მიზანი 10). კომუნალური და სხვა საზოგადოებრივი მომსახურეობის მოწესრიგება</t>
  </si>
  <si>
    <t>ამოცანა 10.1. მოსახლეობისათვის ცენტრალური სისტემით  ხარისხიანი სასმელი წყლის უწყვეტი მიწოდება</t>
  </si>
  <si>
    <t>მოსახლეობის უზრუნველყოფა სასმელი წყლით და სოციალურ-ეკონომიკური დონის გაუმჯობესება</t>
  </si>
  <si>
    <t>სოფ. ნაკიანის ცენტრალური გზის რეაბილიტაცია</t>
  </si>
  <si>
    <t>სოფ. მუხურის წყალმომარაგების სისტემის გაუმჯობესება</t>
  </si>
  <si>
    <t>ჩხოროწყუს მუნიციპალიტეტი, ს. მუხური</t>
  </si>
  <si>
    <t>ამოცანა 10.1. მუნიციპალურ ცენტრებში დაბებსა და საკურორტო დასახლებებში საკანალიზაციო სისტემის მოწესრიგება</t>
  </si>
  <si>
    <t>დ. ჩხოროწყუში საკანალიზაციო სისტემის რეაბილიტაცია</t>
  </si>
  <si>
    <t>აღნიშნული პროექტის განხორციელების შემთხვევაში მნიშვნელოვნად შემცირდება მდინარის დაბინძურების დონე და გაიზრდება რეკრაციული მიზნით სანაპიროს გამოყენების შესაძლებლობა</t>
  </si>
  <si>
    <t>(მიზანი 2). საბაზისო ინფრასტრუქტურის გაუმჯობესება</t>
  </si>
  <si>
    <t>ამოცანა 2.1. მხარის საგზაო ინფრასტრუქტურის (შიდასახელმწიფოებრივი და ადგილობრივი მნიშვნელობის, მათ შორის სასოფლო გზები) არარეაბილიტირებული ნაწილის, მისი პრიორიტეტული გზებისრეაბილიტაცია.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რატა მათ განახორციელონ თავიანთ კომპეტენციას მიკუთვნებული გზების რეაბილიტაცია</t>
  </si>
  <si>
    <t>დ. ჩხოროწყუდან სოფ. ლეწურწუმეს მიმართულებით მდ. სქურჩამდე გამოტოვებული 500 მ. გზის მონაკვეთის რეაბილიტაცია</t>
  </si>
  <si>
    <t>საგზაო ინფრასტრუქტურისა და მოსახლეობის სოციალურ-ეკონომიკურიდონის გაუმჯობესება</t>
  </si>
  <si>
    <t>ჩხოროწყუს მუნიციპალიტეტი, სოფ. ლეწურწუმე</t>
  </si>
  <si>
    <t>(მიზანი 12). განათლების, მეცნიერების, კულტურისა და სპორტის განვითარება</t>
  </si>
  <si>
    <t>ამოცანა 12.1. სკოლამდელი აღზრდის დაწესებულების ინფრასტრუქტურის სრული რეაბილიტაცია ტანამედროვე სტრატეგიების შესაბამისად და პედაგოგების/ადმინისტრაციული პერსონალი კვალიფიკაციის ამაღლების  ქმედითი სისტემის ჩამოყალიბება</t>
  </si>
  <si>
    <t>სოფ. ხაბუმეში ახალი საბავშვო ბაღის მშენებლობა</t>
  </si>
  <si>
    <t>სოფ. კირცხში ახალი საბავშვო ბაღის მშენებლობა</t>
  </si>
  <si>
    <t>სკოლამდელი აღზრდის დაწესებულებების ინფრასტრუქტურის სრული რეაბილიტაცია, ტანამედროვე სტანდარტების შესაბამისად</t>
  </si>
  <si>
    <t>ჩხოროწყუს მუნიციპალიტეტი, სოფ. ხაბუმე</t>
  </si>
  <si>
    <t>ამოცანა 12.1. მუნიციპალიტეტის კულტურული ინფრასტრუქტურის რეაბილიტაცია და განვითარება</t>
  </si>
  <si>
    <t>დ. ჩხოროწყუში კულტურის სახლის რეაბილიტაცია</t>
  </si>
  <si>
    <t>ინფრასტრუქტურული განვითარების, მოსახლეობის სოციალური და ეკონომიკური მდგომარეობის გაუმჯობესება</t>
  </si>
  <si>
    <t>ჩხოროწყუს მუნიციპალიტეტი, დ. ჩხოროწყუ</t>
  </si>
  <si>
    <t>ამოცანა 2.7. მუნიციპალური ცენტრების ინფრასტრუქტურული იერსახის გაუმჯობესება</t>
  </si>
  <si>
    <t xml:space="preserve"> სოფ. კირცხში ,,ვალია ბეჭვაიას" სახ. მუზეუმისთვის შენობის აგება</t>
  </si>
  <si>
    <t>ჩხოროწყუს მუნიციპალიტეტი, სოფ. ჭოღა</t>
  </si>
  <si>
    <t xml:space="preserve"> პირველი და მეორე ჭოღის დამაკავშირებელი 4 კმ-ზე ასფალტო-ბეტონის საფარის დაგება</t>
  </si>
  <si>
    <t>სოფელ ახუთის ცენტრიდან  სოფელ  ნოღას საზღვრამდე ასფალტო-ბეტონის საფარის დაგება .</t>
  </si>
  <si>
    <t>ჩხოროწყუს მუნიციპალიტტეი, სოფ. ახუთი</t>
  </si>
  <si>
    <t>სოფ. მუხურში კულტურის სახლისა და ტურიზმის საინფორმაციო ცენტრის მშენებლობა.</t>
  </si>
  <si>
    <t>აღნიშნული პროექტის განხორციელების შემთხვევაში  ყოველწლიურად მისი მოსარგებლე იქნება 5000–მდე  ტურისტი და დამსვენებელი.კულტურის სახლისა და ტურიზმის საინფორმაციო ცენტრის შენობის აშენებით შესაძლებლობა მოგვეცემა ჩატარდეს მრავალფეროვანი, როგორც ადგილობრივი ასევე რეგიონალური მნიშვნელობის კულტურული ღონისძიებები.</t>
  </si>
  <si>
    <t>კატეგორიების მიხედვით 2015 წელს სოფლის მხარდაჭერის პროგრამით განხორციელებული პროექტები</t>
  </si>
  <si>
    <t>24.11.</t>
  </si>
  <si>
    <t>02.02.</t>
  </si>
  <si>
    <t>02.06.</t>
  </si>
  <si>
    <t>23.06.</t>
  </si>
  <si>
    <t>24.12.</t>
  </si>
  <si>
    <t>23.07.</t>
  </si>
  <si>
    <t>15.06.</t>
  </si>
  <si>
    <t>05.10.</t>
  </si>
  <si>
    <t>31.07.</t>
  </si>
  <si>
    <t>30.09.</t>
  </si>
  <si>
    <t>02.09.</t>
  </si>
  <si>
    <t>01.03.</t>
  </si>
  <si>
    <t>30.05.</t>
  </si>
  <si>
    <t>250 000</t>
  </si>
  <si>
    <t>02.03.</t>
  </si>
  <si>
    <t>30.10.</t>
  </si>
  <si>
    <t>30.11.</t>
  </si>
  <si>
    <t>500 000</t>
  </si>
  <si>
    <t>30.06.</t>
  </si>
  <si>
    <t>150 000</t>
  </si>
  <si>
    <t>540 000</t>
  </si>
  <si>
    <t>1 200 000</t>
  </si>
  <si>
    <t>03.03.</t>
  </si>
  <si>
    <t>30.08.</t>
  </si>
  <si>
    <t>300 000</t>
  </si>
  <si>
    <t>მუნიციპალიტეტის გამგეობა</t>
  </si>
  <si>
    <t>ჩხოროწყუს მუნიციპალიტეტის საკრებულოსა და გამგეობის შენობის ნაწილობრივ რეაბილიტაცია</t>
  </si>
  <si>
    <t>ჩხოროწყუს მუნიციპალიტეტი</t>
  </si>
  <si>
    <t>26.02.</t>
  </si>
  <si>
    <t>დ. ჩხოროწყუს სტადიონის სარეაბილიტაციო სამუშაოები, სახურავის რემონტი, საკანალიზაციო სისტემები</t>
  </si>
  <si>
    <t>19.02.</t>
  </si>
  <si>
    <t>25.05.</t>
  </si>
  <si>
    <t>დ. ჩხოროწყუს ბიბლიოთეკის ფილიალის დარბაზის რეაბილიტაცია</t>
  </si>
  <si>
    <t>29.05.</t>
  </si>
  <si>
    <t>30.07.</t>
  </si>
  <si>
    <t>დ. ჩხოროწყუს ჭავჭავაძისა და გობეჩიას ქ. პარკების სარეაბილიტაციო სამუშაოები</t>
  </si>
  <si>
    <t>ჩხოროწყუს მუნიციპალიტეტის ტერიტორიაზე წყალსადენის სისტემის სარეაბილიტაციო სამუშაოები</t>
  </si>
  <si>
    <t>15.09.</t>
  </si>
  <si>
    <t>ბ. პაპასკირის სახ. ცენტრალური სტადიონის ადმინისტრაციული შენობის ნაწილობრივ რეაბილიტაცია</t>
  </si>
  <si>
    <t>27.02.</t>
  </si>
  <si>
    <t>31.03.</t>
  </si>
  <si>
    <t>21.08.</t>
  </si>
  <si>
    <t>22.09.</t>
  </si>
  <si>
    <t>ამოცანა 12.4. სპორტული ინფრასტრუქტურის რეაბილიტაცია და განვითარება.</t>
  </si>
  <si>
    <t>სპორტულ ცხოვრებაში მოზარდებისა და ახალგაზრდების აქტიურად ჩართვა</t>
  </si>
  <si>
    <t>კომუნალური და სხვა საზოგადოებრივი მომსახურებების მოწესრიგება (მიზანი 10)</t>
  </si>
  <si>
    <t>ამოცანა 10.1.მოსახლეობისათვის ცენტრალური სისტემებით ხარისხიანი სასმელი წყლის უწყვეტი მიწოდება, ხარისხიანი და უწყვეტი ენერგომომარაგების და ბუნებრივი აირის უწყვეტი მიწოდების სრული უზრუბველკყოფა.</t>
  </si>
  <si>
    <t>პროექტის განხორციელებით შესაძლებელი იქნება მოსახლეობის უზრუნველყოფა ხარისხიანი სასმელი წყლით, მათი სოციალურ-ეკონომიკური პიროებების მნიშვნელოვანი გაუმჯობესება.</t>
  </si>
  <si>
    <t>საჯარო ხელისუფლების შესაძლებლობების განვითარება მიზანი 1.</t>
  </si>
  <si>
    <t>ამოცანა 1.2. თვითმმართველობის ადმინისტრაციისა და მუნიციპალიტეტის ადმინისტრაციული ინფრასტრუქტურის გაუმჯობესება</t>
  </si>
  <si>
    <t>განათლების მეცნიერების, კულტურისა და სპორტის განვითარება მიზანი 12.</t>
  </si>
  <si>
    <t>ამოცანა 12.1. საჯარო სკოლების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t>
  </si>
  <si>
    <t>ბიბლიოთეკის რეაბილიტაცია ხელს შეუწყობს საჯარო სკოლების მოსწავლეების განვითარების რეგიონში</t>
  </si>
  <si>
    <t>ჩხოროწყუს მუნიციპალიტეტის სოფ. მუხურში ხის კოტეჯების დემონტაჟი და მონტაჟი</t>
  </si>
  <si>
    <t>ტურიზმის ინდუსტრიის მრავალმხრივი განვითარება მიზანი 9).</t>
  </si>
  <si>
    <t>ამოცანა 9.3. ტურისტების მომსახურების დონის ამაღლება.</t>
  </si>
  <si>
    <t>აღნიშნული პროექტის განხორციელების შემთხვევაში მნიშვნელოვნად  გაიზრდება ტურისტების ნაკადი.</t>
  </si>
  <si>
    <t>საბაზისო ინფრასტრუქტურის გაუმჯობესება მიზანი 2.</t>
  </si>
  <si>
    <t>ამოცანა 2.7. მუნიციპალური ცენტყრების ინფრასტრუქტურული იერსახის გაუმჯობესება</t>
  </si>
  <si>
    <t>საბავშვო ბაღების რეაბილიტაცია</t>
  </si>
  <si>
    <t>გზების რეაბილიტაცია</t>
  </si>
  <si>
    <t>სანიაღვრე არხების მოწყობა</t>
  </si>
  <si>
    <t>ნაპირსამაგრი ჯებირის მოწყობა</t>
  </si>
  <si>
    <t>სასმელი წყლის სისტემის მოწყობა</t>
  </si>
  <si>
    <t>კულტექნიკის შეძენა</t>
  </si>
  <si>
    <t>ხიდის რეაბილიტაცია</t>
  </si>
  <si>
    <t>სოფლის ცენტრის კეთილმოწყობა</t>
  </si>
  <si>
    <t>წისქვილის რეაბილიტაცია და ახლის აშენება</t>
  </si>
  <si>
    <t>მოსაცდელის მოწყობა</t>
  </si>
  <si>
    <t>სპორტული მოედნების მოწყობა</t>
  </si>
  <si>
    <t>კულტურის სახლის რეაბილიტაცია</t>
  </si>
  <si>
    <t>გარე განათების მოწყობა</t>
  </si>
  <si>
    <t>სპეც.ტექნიკის შეძენა</t>
  </si>
  <si>
    <t>ადმინისტრაციული შენობის რემონტი</t>
  </si>
  <si>
    <t>სასაფლაოს შემოღობვა</t>
  </si>
  <si>
    <t>პროექტორის შეძენა</t>
  </si>
  <si>
    <t>მიწების შემოკავება</t>
  </si>
  <si>
    <t>ამოცანა 2.4. მუნიციპალური ტრანსპორტის ოფიციალურ გაჩერებებზე მოსაცდელის მოწყობა</t>
  </si>
  <si>
    <t>ამოცანა 10.3. საწარმოო და საყოფაცხოვრებო ცამდინარე წყლების გამწმენდი ნაგებობების  მშენებლობა</t>
  </si>
  <si>
    <t>ამოცანა 2.7. ურბანული ინფრასტრუქტურის განვიტარება და არქიტექტურულ სამშენებლო სფეროს რეგულირების  ქმედითი სისტემის გაუმჯობესება</t>
  </si>
  <si>
    <t>შინმოუსვლელთა სტენდის შემოკავება</t>
  </si>
  <si>
    <t xml:space="preserve">ამოცანა 10.3. საწარმოო და საყოფაცხოვრებო ნაგებობების მშენებლობა </t>
  </si>
  <si>
    <t xml:space="preserve">ტურიზმის ინდუსტრიის მრავალმხრივი განვიტარება მიზანი 9. </t>
  </si>
  <si>
    <t>ამოცანა 9. 2. მუნიციპალური პროგრამების შემუშავება.</t>
  </si>
  <si>
    <t>სოფლის მეურნეობის განვითარება მიზანი 6.</t>
  </si>
  <si>
    <t>ამოცანა 6.3. ადგილობრივი საჭიროებების სრულად დასაკმაყოფილებლად მცირეგაბარიტიანი ტექნიკით უზრუნველყოფა</t>
  </si>
  <si>
    <t>29.07.</t>
  </si>
  <si>
    <t>24.07.</t>
  </si>
  <si>
    <t>21.07.</t>
  </si>
  <si>
    <t>10.10.</t>
  </si>
  <si>
    <t>16.07.</t>
  </si>
  <si>
    <t>22.06.</t>
  </si>
  <si>
    <t>31.12.</t>
  </si>
  <si>
    <t>2.2.რეაბილიტირებული ადგილობრივი საავტომობილო გზების სამუშაო მდგომარეობაში შენარჩუნება</t>
  </si>
  <si>
    <t>რეაბილიტირებული ადგილობრივი საგზაო ინფრასტრუქტურის მოვლა-შენახვა</t>
  </si>
  <si>
    <t>მგზავრთა შეუფერხებელი, კომფორტული და უსაფრთხო გადაადგილება</t>
  </si>
  <si>
    <t>მუნიციპალიტეტის სოფლები</t>
  </si>
  <si>
    <t>10.1.მოსახლეობისათვის ცენტრალური სისტემებით ხარისხიანი სასმელი წყლის უწყვეტი მიწოდება, ხარისხიანი და უწყვეტი ენერგომომარაგების და ბუნებრივი აირის უწყვეტი მიწოდების სრული უზრუბველკყოფა.</t>
  </si>
  <si>
    <t>მუნიციპალიტეტში არსებული წყლის სისტემების რეაბილიტაცია, მოვლა-შენახვა და ექსპლოატაცია</t>
  </si>
  <si>
    <t>12.1საჯარო სკოლების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 კვალიფიკაციის ამაღლების ქმედითი სისტემის ჩამოყალიბება</t>
  </si>
  <si>
    <t>საჯარო სკოლების დაფინანსება</t>
  </si>
  <si>
    <t>სკოლების მატერიალურ-ტექნიკური ბაზის გაუმჯობესებისა და სასწავლო პროცესის ხელშეწყობისათვის ფინანსური მხარდაჭერის განხორციელება</t>
  </si>
  <si>
    <t>დაბა ჩხოროწყუსა და სოფლებში საჯარო სკოლები</t>
  </si>
  <si>
    <t>სკოლისგარეშე განათლების ხელშეწყობის დაფინანსება</t>
  </si>
  <si>
    <t>მოსწავლეტათვის სკოლის გარეთ დამატებითი სასწავლო პირობების შექმნა</t>
  </si>
  <si>
    <t>დაბა ჩხოროწყუს მოსწავლეთა სახლი და კომპიუტერული ცენტრი</t>
  </si>
  <si>
    <t>10.6. მუნიციპალურ ცენტრებში, დაბებსა და საკურორტო დასახლებებში ქუჩების რეგულარული დასუფთავების უზრუნველყოფა</t>
  </si>
  <si>
    <t>მუნიციპალიტეტის ტერიტორიაზე გაუმჯობესებული სანიტარული პირობები</t>
  </si>
  <si>
    <t>დაბა ჩხოროწყუ, სოფლების მუხურის, ხაბუმეს, ქვედაჩხოროწყუ და ლესიჭინეს ცენტრები</t>
  </si>
  <si>
    <t>საკანალიზაციო სისტემის რეაბილიტაცია</t>
  </si>
  <si>
    <t>ჩხოროწყუს მუნიციპალიტეტის გამგეობა</t>
  </si>
  <si>
    <t>ჩხოროწყუს მუნიციპალიტეტის სოფლები</t>
  </si>
  <si>
    <t>0</t>
  </si>
  <si>
    <t>02.07.</t>
  </si>
  <si>
    <t>05.03.</t>
  </si>
  <si>
    <t>05.07.</t>
  </si>
  <si>
    <t>28.02.</t>
  </si>
  <si>
    <t>კულტურის სახლის რეაბილიტაცია დააკმაყოფილებს საზოგადოების მოთხოვნებს, ხელს შეუწყობს ტურიზმის განვიტარებას რეგიონში.</t>
  </si>
  <si>
    <t>მოსახლეობის სოციალურ–ეკონომიკური დონის გაუმჯობესება</t>
  </si>
  <si>
    <t>ჯამი</t>
  </si>
  <si>
    <t>02.08.</t>
  </si>
  <si>
    <t>სხვა პროექტები</t>
  </si>
  <si>
    <t>საპროექტო სახარჯთააღრიცხვო დოკუმენტაციის მომზადება 2015 წელი</t>
  </si>
  <si>
    <t>ენერგეტიკის  სამინისტრო</t>
  </si>
  <si>
    <t xml:space="preserve">ენერგეტიკული ინფრასტრუქტურის მშენებლობა-რეაბილიტაცია </t>
  </si>
  <si>
    <t>სახელმწიფო საკუთრებაში მყოფი ჰიდროელექტროსადგურების (ენგურჰესი, ვარდნილჰესების კასკადის პირველი საფეხური) საპროექტო სიმძლავრეზე გაყვანა, ელექტროენერგიის საპროექტო პარამეტრზე გაყვანა, სადგურის საიმედოობის ამაღლება.</t>
  </si>
  <si>
    <t>სამეგრელო-ზემო სვანეთი</t>
  </si>
  <si>
    <t>3,000,000 EIB, EU</t>
  </si>
  <si>
    <t>იანვარი</t>
  </si>
  <si>
    <t>დეკემბერი</t>
  </si>
  <si>
    <t>საქართველოს ენერგეტიკის სამინისტრო</t>
  </si>
  <si>
    <t>შპს "ენგურჰესი"</t>
  </si>
  <si>
    <t>2016 წლის ბიუჯეტის (ჭერის ფარგლებში)  ფარგლებში დაფინანსება არ არის გათვალისწინებული, ჭერს ზემოთ ფარგლებში სახელწიფო დაფინანსება 17.5 მლნ ლარს შეადგენს</t>
  </si>
  <si>
    <t>კასლეთი ჰესი 2</t>
  </si>
  <si>
    <t>8.1მგვტ</t>
  </si>
  <si>
    <t>10 500 000 აშშ დოლარი</t>
  </si>
  <si>
    <t>ნოემბერი</t>
  </si>
  <si>
    <t>შპს კასლეთი 2</t>
  </si>
  <si>
    <t>ბიუჯეტი დაყოფილია პირობითად</t>
  </si>
  <si>
    <t>გარემოს დაცვისა და ბუნებრივი რესურსების დაცვის  სამინისტრო</t>
  </si>
  <si>
    <t>"ტყის დროებითი სანერგეების მოწყობა"</t>
  </si>
  <si>
    <t>ტყის აღდგენის ღონისძიებებისათვის უწყვეტი სარგავი მასალის არსებობა</t>
  </si>
  <si>
    <t xml:space="preserve">სამეგრელო ზემო სვანეთი </t>
  </si>
  <si>
    <t>-</t>
  </si>
  <si>
    <t xml:space="preserve">
სსიპ ეროვნული სატყეო სააგენტო</t>
  </si>
  <si>
    <t>პროექტი მიზნად ისახავს წინასწარი შესწავლების საფუძველზე ტყის აღდგენის პროექტის მომზადებას თითოეული ფართობისთვის, რომლითაც განისაზღვრება დასათესი სახეობები და მათი რაოდენობები</t>
  </si>
  <si>
    <t>"სატყეო-სამეურნეო გზების მოწყობა"</t>
  </si>
  <si>
    <t>მოსახლეობის მერქნული რესურსით მომარაგები პროცესის გაუმჯობესება</t>
  </si>
  <si>
    <t>სამეგრელო, ზემო სვანეთი</t>
  </si>
  <si>
    <t>სატყე-სამეურნეო გზების მოწყობა რეაბილიტაცია სრულად ხორციელდება სსიპ ეროვნული სატყეო სააგენტოს ბიუჯეტით</t>
  </si>
  <si>
    <t>645,095 ლარიდან ნაწილი</t>
  </si>
  <si>
    <t>საქართველოს გარემოსა და ბუნებრივი რესურსების დაცვის სამინისტრო
სსიპ ეროვნული სატყეო სააგენტო</t>
  </si>
  <si>
    <t>სავარაუდო ბიუჯეტის მონაცემები აღებულია გასულ წლებში შედგენილი პროექტებით განსაზღვრული თანხების მიხედვით. მოყვანილი ციფრები პირობითია. აგრეთვე, სააგენტოსთან შეთანხმებით შესაძლებელია მუნიციპალიტეტებმა განახორციელონ გზების მოწყობა-რეაბილიტაცია</t>
  </si>
  <si>
    <t>განათლებისა და მეცნიერების სამინისტრო</t>
  </si>
  <si>
    <t>ნაწილობრივი რეაბილიტაცია</t>
  </si>
  <si>
    <t>ჩხოროწყუ</t>
  </si>
  <si>
    <t>საგანმანათლებლო და სამეცნიერო ინფრასტრუქტურის განვითარების სააგენტო</t>
  </si>
  <si>
    <t>სოფლის მეურნეობის სამინისტრო</t>
  </si>
  <si>
    <t>მუხურის მეფუტკრეობის სანაშენე სადგურის+D9+C7:T8+C7:V8+C7:U8+C7:U7</t>
  </si>
  <si>
    <t>ფუტკრის კვლევებისთვის მოწყობილი თანამედროვე ინფრასტრუქტურა</t>
  </si>
  <si>
    <t>ჩხოროწყუს რ. სოფ მუხური</t>
  </si>
  <si>
    <t>სსიპ სოფლის მეურნეობის სამეცნიერო კვლევითი ცენტრი</t>
  </si>
  <si>
    <t>არასტანდარტული მანდარინის რეალიზაციის ხელშეწყობის პროექტი</t>
  </si>
  <si>
    <t>მანდარინის გადამამუშავებელი საწარმოებისა და ფერმერების ხელშეწყობა</t>
  </si>
  <si>
    <t>აჭარა,გურია,სამეგრელოს რეგიონები</t>
  </si>
  <si>
    <t>2015 წლის პროექტი გრძელდება 2016 წლის 1 თებერვლამდე.ბიუჯეტის თანხა გამოყოფილია 2016 წლის ბიუჯეტიდან. 2016 წ. პროექტის განხორციელება განსაზღვრული არ არის</t>
  </si>
  <si>
    <t>განსაზღვრული არ არის</t>
  </si>
  <si>
    <t>ა(ა)იპ სოფლის მეურნეობის პროექტების მართვის სააგენტო</t>
  </si>
  <si>
    <t>586  319</t>
  </si>
  <si>
    <t>ჩხოროწყუს მუნიციპალიტეტის ადმინისტრაციული შენობების რეკონსტრუქცია</t>
  </si>
  <si>
    <t>საცხოვრებელი შენობების რეაბილიტაცია</t>
  </si>
  <si>
    <t>13</t>
  </si>
  <si>
    <t>დ. ჩხოროწყუს ცენტრი</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</si>
</sst>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_(* #,##0.0_);_(* \(#,##0.0\);_(* &quot;-&quot;??_);_(@_)"/>
  </numFmts>
  <fonts count="39">
    <font>
      <sz val="11"/>
      <color theme="1"/>
      <name val="Calibri"/>
      <family val="2"/>
      <scheme val="minor"/>
    </font>
    <font>
      <sz val="11"/>
      <color rgb="FF000000"/>
      <name val="AcadNusx"/>
    </font>
    <font>
      <sz val="10"/>
      <color rgb="FF000000"/>
      <name val="Sylfaen"/>
      <family val="1"/>
    </font>
    <font>
      <sz val="9"/>
      <color rgb="FF000000"/>
      <name val="Sylfaen"/>
      <family val="1"/>
    </font>
    <font>
      <sz val="9"/>
      <color theme="1"/>
      <name val="Sylfaen"/>
      <family val="1"/>
    </font>
    <font>
      <sz val="11"/>
      <color rgb="FF000000"/>
      <name val="Calibri"/>
      <family val="2"/>
      <scheme val="minor"/>
    </font>
    <font>
      <sz val="10"/>
      <color rgb="FF000000"/>
      <name val="Calibri"/>
      <family val="2"/>
      <scheme val="minor"/>
    </font>
    <font>
      <b/>
      <sz val="10"/>
      <color rgb="FF000000"/>
      <name val="Sylfaen"/>
      <family val="1"/>
    </font>
    <font>
      <sz val="10"/>
      <color theme="1"/>
      <name val="Sylfaen"/>
      <family val="1"/>
    </font>
    <font>
      <sz val="11"/>
      <color theme="1"/>
      <name val="Calibri"/>
      <family val="2"/>
      <scheme val="minor"/>
    </font>
    <font>
      <sz val="12"/>
      <color rgb="FF000000"/>
      <name val="AcadNusx"/>
    </font>
    <font>
      <sz val="12"/>
      <color rgb="FF000000"/>
      <name val="Sylfaen"/>
      <family val="1"/>
    </font>
    <font>
      <sz val="12"/>
      <color theme="1"/>
      <name val="Sylfaen"/>
      <family val="1"/>
    </font>
    <font>
      <sz val="12"/>
      <color theme="1"/>
      <name val="Calibri"/>
      <family val="2"/>
      <scheme val="minor"/>
    </font>
    <font>
      <b/>
      <sz val="12"/>
      <color rgb="FF000000"/>
      <name val="Sylfaen"/>
      <family val="1"/>
    </font>
    <font>
      <sz val="12"/>
      <color rgb="FF000000"/>
      <name val="Calibri"/>
      <family val="2"/>
      <scheme val="minor"/>
    </font>
    <font>
      <sz val="12"/>
      <color theme="1"/>
      <name val="Calibri"/>
      <family val="2"/>
      <charset val="204"/>
      <scheme val="minor"/>
    </font>
    <font>
      <sz val="12"/>
      <color indexed="8"/>
      <name val="Sylfaen"/>
      <family val="1"/>
    </font>
    <font>
      <sz val="12"/>
      <name val="Calibri"/>
      <family val="2"/>
      <scheme val="minor"/>
    </font>
    <font>
      <sz val="12"/>
      <color indexed="8"/>
      <name val="Sylfaen"/>
      <family val="1"/>
      <charset val="204"/>
    </font>
    <font>
      <sz val="12"/>
      <color theme="1"/>
      <name val="Sylfaen"/>
      <family val="1"/>
      <charset val="204"/>
    </font>
    <font>
      <sz val="12"/>
      <color theme="1"/>
      <name val="Merriweather"/>
    </font>
    <font>
      <b/>
      <sz val="12"/>
      <color theme="1"/>
      <name val="Calibri"/>
      <family val="2"/>
      <charset val="204"/>
      <scheme val="minor"/>
    </font>
    <font>
      <b/>
      <sz val="12"/>
      <color theme="1"/>
      <name val="Calibri"/>
      <family val="2"/>
      <scheme val="minor"/>
    </font>
    <font>
      <sz val="12"/>
      <name val="Sylfaen"/>
      <family val="1"/>
    </font>
    <font>
      <b/>
      <sz val="12"/>
      <color rgb="FF000000"/>
      <name val="Calibri"/>
      <family val="2"/>
      <charset val="204"/>
      <scheme val="minor"/>
    </font>
    <font>
      <b/>
      <sz val="12"/>
      <color rgb="FF000000"/>
      <name val="Calibri"/>
      <family val="2"/>
      <scheme val="minor"/>
    </font>
    <font>
      <b/>
      <sz val="12"/>
      <color indexed="8"/>
      <name val="Sylfaen"/>
      <family val="1"/>
      <charset val="204"/>
    </font>
    <font>
      <b/>
      <sz val="11"/>
      <color rgb="FF000000"/>
      <name val="Calibri"/>
      <family val="2"/>
      <scheme val="minor"/>
    </font>
    <font>
      <sz val="11"/>
      <color rgb="FF000000"/>
      <name val="Sylfaen"/>
      <family val="1"/>
    </font>
    <font>
      <sz val="11"/>
      <color theme="1" tint="0.14999847407452621"/>
      <name val="Sylfaen"/>
      <family val="1"/>
    </font>
    <font>
      <b/>
      <sz val="11"/>
      <color rgb="FF000000"/>
      <name val="Calibri"/>
      <family val="2"/>
      <charset val="204"/>
      <scheme val="minor"/>
    </font>
    <font>
      <sz val="10"/>
      <name val="Sylfaen"/>
      <family val="1"/>
      <charset val="204"/>
    </font>
    <font>
      <sz val="10"/>
      <color theme="1"/>
      <name val="Calibri"/>
      <family val="2"/>
      <charset val="1"/>
      <scheme val="minor"/>
    </font>
    <font>
      <b/>
      <sz val="10"/>
      <color rgb="FF000000"/>
      <name val="Calibri"/>
      <family val="2"/>
      <scheme val="minor"/>
    </font>
    <font>
      <sz val="10"/>
      <color theme="1"/>
      <name val="Calibri"/>
      <family val="2"/>
      <scheme val="minor"/>
    </font>
    <font>
      <b/>
      <sz val="10"/>
      <color theme="1"/>
      <name val="Calibri"/>
      <family val="2"/>
      <scheme val="minor"/>
    </font>
    <font>
      <b/>
      <sz val="11"/>
      <color theme="1"/>
      <name val="Calibri"/>
      <family val="2"/>
      <charset val="204"/>
      <scheme val="minor"/>
    </font>
    <font>
      <b/>
      <sz val="12"/>
      <name val="Calibri"/>
      <family val="2"/>
      <charset val="204"/>
      <scheme val="minor"/>
    </font>
  </fonts>
  <fills count="8">
    <fill>
      <patternFill patternType="none"/>
    </fill>
    <fill>
      <patternFill patternType="gray125"/>
    </fill>
    <fill>
      <patternFill patternType="solid">
        <fgColor rgb="FFF5E7E7"/>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5" tint="0.399975585192419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164" fontId="9" fillId="0" borderId="0" applyFont="0" applyFill="0" applyBorder="0" applyAlignment="0" applyProtection="0"/>
  </cellStyleXfs>
  <cellXfs count="191">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vertical="center"/>
    </xf>
    <xf numFmtId="0" fontId="2" fillId="0" borderId="1" xfId="0" applyFont="1" applyBorder="1" applyAlignment="1">
      <alignment horizontal="center" vertical="center" wrapText="1"/>
    </xf>
    <xf numFmtId="0" fontId="5" fillId="0" borderId="1" xfId="0" applyFont="1" applyBorder="1" applyAlignment="1">
      <alignment horizontal="right" vertical="center"/>
    </xf>
    <xf numFmtId="0" fontId="3" fillId="2" borderId="1" xfId="0" applyFont="1" applyFill="1" applyBorder="1" applyAlignment="1">
      <alignment horizontal="center" vertical="center" textRotation="90" wrapText="1"/>
    </xf>
    <xf numFmtId="0" fontId="13" fillId="0" borderId="0" xfId="0" applyFont="1" applyAlignment="1">
      <alignment wrapText="1"/>
    </xf>
    <xf numFmtId="0" fontId="11" fillId="2" borderId="1" xfId="0" applyFont="1" applyFill="1" applyBorder="1" applyAlignment="1">
      <alignment horizontal="center" vertical="center" textRotation="90"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3" fillId="0" borderId="1" xfId="0" applyFont="1" applyBorder="1" applyAlignment="1">
      <alignment horizontal="left" vertical="top" wrapText="1"/>
    </xf>
    <xf numFmtId="0" fontId="17" fillId="3" borderId="1" xfId="0" applyFont="1" applyFill="1" applyBorder="1" applyAlignment="1">
      <alignment horizontal="left" vertical="top" wrapText="1"/>
    </xf>
    <xf numFmtId="0" fontId="15" fillId="0" borderId="1" xfId="0" applyFont="1" applyBorder="1" applyAlignment="1">
      <alignment horizontal="right" vertical="top" wrapText="1"/>
    </xf>
    <xf numFmtId="165" fontId="15" fillId="0" borderId="1" xfId="1" applyNumberFormat="1" applyFont="1" applyBorder="1" applyAlignment="1">
      <alignment horizontal="right" vertical="top" wrapText="1"/>
    </xf>
    <xf numFmtId="0" fontId="15" fillId="0" borderId="1" xfId="0" applyFont="1" applyBorder="1" applyAlignment="1">
      <alignment horizontal="left" vertical="top" wrapText="1"/>
    </xf>
    <xf numFmtId="0" fontId="15" fillId="0" borderId="1" xfId="0" applyFont="1" applyBorder="1" applyAlignment="1">
      <alignment vertical="center" wrapText="1"/>
    </xf>
    <xf numFmtId="0" fontId="19" fillId="0" borderId="1" xfId="0" applyFont="1" applyBorder="1" applyAlignment="1">
      <alignment horizontal="left" vertical="top"/>
    </xf>
    <xf numFmtId="3" fontId="15" fillId="0" borderId="1" xfId="0" applyNumberFormat="1" applyFont="1" applyBorder="1" applyAlignment="1">
      <alignment horizontal="right" vertical="top" wrapText="1"/>
    </xf>
    <xf numFmtId="0" fontId="20" fillId="0" borderId="1" xfId="0" applyFont="1" applyBorder="1" applyAlignment="1">
      <alignment horizontal="left" vertical="top" wrapText="1"/>
    </xf>
    <xf numFmtId="0" fontId="12" fillId="0" borderId="1" xfId="0" applyFont="1" applyBorder="1" applyAlignment="1">
      <alignment horizontal="left" vertical="top" wrapText="1"/>
    </xf>
    <xf numFmtId="3" fontId="22" fillId="0" borderId="2" xfId="0" applyNumberFormat="1" applyFont="1" applyBorder="1" applyAlignment="1">
      <alignment horizontal="right" vertical="top" wrapText="1"/>
    </xf>
    <xf numFmtId="0" fontId="22" fillId="0" borderId="1" xfId="0" applyFont="1" applyBorder="1" applyAlignment="1">
      <alignment horizontal="right" vertical="top" wrapText="1"/>
    </xf>
    <xf numFmtId="0" fontId="16" fillId="0" borderId="1" xfId="0" applyFont="1" applyBorder="1" applyAlignment="1">
      <alignment horizontal="right" vertical="top" wrapText="1"/>
    </xf>
    <xf numFmtId="165" fontId="22" fillId="0" borderId="2" xfId="1" applyNumberFormat="1" applyFont="1" applyBorder="1" applyAlignment="1">
      <alignment horizontal="right" vertical="top" wrapText="1"/>
    </xf>
    <xf numFmtId="3" fontId="15" fillId="0" borderId="1" xfId="0" applyNumberFormat="1" applyFont="1" applyBorder="1" applyAlignment="1">
      <alignment vertical="center" wrapText="1"/>
    </xf>
    <xf numFmtId="0" fontId="21" fillId="0" borderId="1" xfId="0" applyFont="1" applyBorder="1" applyAlignment="1">
      <alignment horizontal="left" vertical="top" wrapText="1"/>
    </xf>
    <xf numFmtId="0" fontId="24" fillId="3" borderId="1" xfId="0" applyFont="1" applyFill="1" applyBorder="1" applyAlignment="1">
      <alignment horizontal="left" vertical="top" wrapText="1"/>
    </xf>
    <xf numFmtId="49" fontId="15" fillId="0" borderId="1" xfId="0" applyNumberFormat="1" applyFont="1" applyBorder="1" applyAlignment="1">
      <alignment horizontal="center" vertical="center" wrapText="1"/>
    </xf>
    <xf numFmtId="49" fontId="17" fillId="3" borderId="1" xfId="0" applyNumberFormat="1" applyFont="1" applyFill="1" applyBorder="1" applyAlignment="1">
      <alignment horizontal="left" vertical="top" wrapText="1"/>
    </xf>
    <xf numFmtId="49" fontId="24" fillId="3" borderId="1" xfId="0" applyNumberFormat="1" applyFont="1" applyFill="1" applyBorder="1" applyAlignment="1">
      <alignment horizontal="left" vertical="top" wrapText="1"/>
    </xf>
    <xf numFmtId="49" fontId="15" fillId="0" borderId="1" xfId="0" applyNumberFormat="1" applyFont="1" applyBorder="1" applyAlignment="1">
      <alignment horizontal="right" vertical="top" wrapText="1"/>
    </xf>
    <xf numFmtId="49" fontId="13" fillId="0" borderId="1" xfId="0" applyNumberFormat="1" applyFont="1" applyBorder="1" applyAlignment="1">
      <alignment horizontal="left" vertical="top" wrapText="1"/>
    </xf>
    <xf numFmtId="49" fontId="15" fillId="0" borderId="1" xfId="0" applyNumberFormat="1" applyFont="1" applyBorder="1" applyAlignment="1">
      <alignment vertical="center" wrapText="1"/>
    </xf>
    <xf numFmtId="49" fontId="20" fillId="0" borderId="1" xfId="0" applyNumberFormat="1" applyFont="1" applyBorder="1" applyAlignment="1">
      <alignment horizontal="left" vertical="top" wrapText="1"/>
    </xf>
    <xf numFmtId="49" fontId="19" fillId="0" borderId="1" xfId="0" applyNumberFormat="1" applyFont="1" applyBorder="1" applyAlignment="1">
      <alignment horizontal="left" vertical="top"/>
    </xf>
    <xf numFmtId="49" fontId="15" fillId="0" borderId="1" xfId="0" applyNumberFormat="1" applyFont="1" applyBorder="1" applyAlignment="1">
      <alignment horizontal="left" vertical="top" wrapText="1"/>
    </xf>
    <xf numFmtId="49" fontId="15" fillId="0" borderId="1" xfId="0" applyNumberFormat="1" applyFont="1" applyBorder="1" applyAlignment="1">
      <alignment horizontal="right" vertical="center" wrapText="1"/>
    </xf>
    <xf numFmtId="165" fontId="26" fillId="0" borderId="1" xfId="1" applyNumberFormat="1" applyFont="1" applyBorder="1" applyAlignment="1">
      <alignment horizontal="right" vertical="top" wrapText="1"/>
    </xf>
    <xf numFmtId="49" fontId="13" fillId="0" borderId="1" xfId="0" applyNumberFormat="1" applyFont="1" applyBorder="1" applyAlignment="1">
      <alignment horizontal="center"/>
    </xf>
    <xf numFmtId="165" fontId="13" fillId="0" borderId="1" xfId="1" applyNumberFormat="1" applyFont="1" applyBorder="1" applyAlignment="1">
      <alignment horizontal="right" vertical="top"/>
    </xf>
    <xf numFmtId="49" fontId="13" fillId="0" borderId="1" xfId="0" applyNumberFormat="1" applyFont="1" applyBorder="1" applyAlignment="1">
      <alignment horizontal="right" vertical="top"/>
    </xf>
    <xf numFmtId="49" fontId="13" fillId="0" borderId="1" xfId="0" applyNumberFormat="1" applyFont="1" applyBorder="1" applyAlignment="1">
      <alignment horizontal="right" vertical="top" wrapText="1"/>
    </xf>
    <xf numFmtId="49" fontId="13" fillId="0" borderId="1" xfId="0" applyNumberFormat="1" applyFont="1" applyBorder="1"/>
    <xf numFmtId="49" fontId="16" fillId="0" borderId="1" xfId="0" applyNumberFormat="1" applyFont="1" applyBorder="1" applyAlignment="1">
      <alignment horizontal="left" vertical="top" wrapText="1"/>
    </xf>
    <xf numFmtId="49" fontId="13" fillId="0" borderId="1" xfId="0" applyNumberFormat="1" applyFont="1" applyBorder="1" applyAlignment="1">
      <alignment horizontal="center" wrapText="1"/>
    </xf>
    <xf numFmtId="165" fontId="13" fillId="0" borderId="1" xfId="1" applyNumberFormat="1" applyFont="1" applyBorder="1" applyAlignment="1">
      <alignment horizontal="right" vertical="top" wrapText="1"/>
    </xf>
    <xf numFmtId="49" fontId="13" fillId="0" borderId="1" xfId="0" applyNumberFormat="1" applyFont="1" applyBorder="1" applyAlignment="1">
      <alignment wrapText="1"/>
    </xf>
    <xf numFmtId="0" fontId="13" fillId="0" borderId="1" xfId="0" applyFont="1" applyBorder="1" applyAlignment="1">
      <alignment horizontal="center" wrapText="1"/>
    </xf>
    <xf numFmtId="0" fontId="13" fillId="0" borderId="1" xfId="0" applyFont="1" applyBorder="1" applyAlignment="1">
      <alignment horizontal="right" vertical="top"/>
    </xf>
    <xf numFmtId="0" fontId="13" fillId="0" borderId="1" xfId="0" applyFont="1" applyBorder="1" applyAlignment="1">
      <alignment horizontal="right" vertical="top" wrapText="1"/>
    </xf>
    <xf numFmtId="0" fontId="13" fillId="0" borderId="1" xfId="0" applyFont="1" applyBorder="1" applyAlignment="1">
      <alignment wrapText="1"/>
    </xf>
    <xf numFmtId="0" fontId="13" fillId="0" borderId="1" xfId="0" applyFont="1" applyBorder="1" applyAlignment="1">
      <alignment horizontal="center" vertical="center" wrapText="1"/>
    </xf>
    <xf numFmtId="165" fontId="22" fillId="0" borderId="1" xfId="1" applyNumberFormat="1" applyFont="1" applyBorder="1" applyAlignment="1">
      <alignment horizontal="right" vertical="top" wrapText="1"/>
    </xf>
    <xf numFmtId="49" fontId="22" fillId="0" borderId="1" xfId="0" applyNumberFormat="1" applyFont="1" applyBorder="1" applyAlignment="1">
      <alignment horizontal="right" vertical="top" wrapText="1"/>
    </xf>
    <xf numFmtId="49" fontId="22" fillId="0" borderId="0" xfId="0" applyNumberFormat="1" applyFont="1" applyBorder="1" applyAlignment="1">
      <alignment horizontal="right" vertical="top" wrapText="1"/>
    </xf>
    <xf numFmtId="165" fontId="22" fillId="0" borderId="0" xfId="1" applyNumberFormat="1" applyFont="1" applyBorder="1" applyAlignment="1">
      <alignment horizontal="right" vertical="top" wrapText="1"/>
    </xf>
    <xf numFmtId="0" fontId="13" fillId="0" borderId="0" xfId="0" applyFont="1" applyBorder="1" applyAlignment="1">
      <alignment horizontal="right" vertical="top" wrapText="1"/>
    </xf>
    <xf numFmtId="0" fontId="13" fillId="0" borderId="0" xfId="0" applyFont="1" applyBorder="1" applyAlignment="1">
      <alignment wrapText="1"/>
    </xf>
    <xf numFmtId="0" fontId="23" fillId="0" borderId="0" xfId="0" applyFont="1" applyAlignment="1">
      <alignment horizontal="center" wrapText="1"/>
    </xf>
    <xf numFmtId="0" fontId="15" fillId="5" borderId="1" xfId="0" applyFont="1" applyFill="1" applyBorder="1" applyAlignment="1">
      <alignment horizontal="center" vertical="center" wrapText="1"/>
    </xf>
    <xf numFmtId="0" fontId="16" fillId="5" borderId="1" xfId="0" applyFont="1" applyFill="1" applyBorder="1" applyAlignment="1">
      <alignment horizontal="left" vertical="top"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top" wrapText="1"/>
    </xf>
    <xf numFmtId="0" fontId="15" fillId="5" borderId="1" xfId="0" applyFont="1" applyFill="1" applyBorder="1" applyAlignment="1">
      <alignment horizontal="right" vertical="top" wrapText="1"/>
    </xf>
    <xf numFmtId="165" fontId="15" fillId="5" borderId="1" xfId="1" applyNumberFormat="1" applyFont="1" applyFill="1" applyBorder="1" applyAlignment="1">
      <alignment horizontal="right" vertical="top" wrapText="1"/>
    </xf>
    <xf numFmtId="0" fontId="15" fillId="5" borderId="1" xfId="0" applyFont="1" applyFill="1" applyBorder="1" applyAlignment="1">
      <alignment horizontal="left" vertical="top" wrapText="1"/>
    </xf>
    <xf numFmtId="0" fontId="15" fillId="5" borderId="1" xfId="0" applyFont="1" applyFill="1" applyBorder="1" applyAlignment="1">
      <alignment vertical="center" wrapText="1"/>
    </xf>
    <xf numFmtId="3" fontId="15" fillId="5" borderId="1" xfId="0" applyNumberFormat="1" applyFont="1" applyFill="1" applyBorder="1" applyAlignment="1">
      <alignment horizontal="right" vertical="top" wrapText="1"/>
    </xf>
    <xf numFmtId="0" fontId="13" fillId="5" borderId="1" xfId="0" applyFont="1" applyFill="1" applyBorder="1" applyAlignment="1">
      <alignment horizontal="center" wrapText="1"/>
    </xf>
    <xf numFmtId="0" fontId="15" fillId="3" borderId="1" xfId="0" applyFont="1" applyFill="1" applyBorder="1" applyAlignment="1">
      <alignment horizontal="center" vertical="center" wrapText="1"/>
    </xf>
    <xf numFmtId="0" fontId="13" fillId="3" borderId="1" xfId="0" applyFont="1" applyFill="1" applyBorder="1" applyAlignment="1">
      <alignment horizontal="left" vertical="top" wrapText="1"/>
    </xf>
    <xf numFmtId="0" fontId="12" fillId="3" borderId="0" xfId="0" applyFont="1" applyFill="1" applyAlignment="1">
      <alignment horizontal="left" vertical="top" wrapText="1"/>
    </xf>
    <xf numFmtId="0" fontId="13" fillId="3" borderId="6" xfId="0" applyFont="1" applyFill="1" applyBorder="1" applyAlignment="1">
      <alignment horizontal="left" vertical="top" wrapText="1"/>
    </xf>
    <xf numFmtId="3" fontId="15" fillId="3" borderId="1" xfId="0" applyNumberFormat="1" applyFont="1" applyFill="1" applyBorder="1" applyAlignment="1">
      <alignment horizontal="right" vertical="top" wrapText="1"/>
    </xf>
    <xf numFmtId="0" fontId="15" fillId="3" borderId="1" xfId="0" applyFont="1" applyFill="1" applyBorder="1" applyAlignment="1">
      <alignment horizontal="right" vertical="top" wrapText="1"/>
    </xf>
    <xf numFmtId="165" fontId="15" fillId="3" borderId="1" xfId="1" applyNumberFormat="1" applyFont="1" applyFill="1" applyBorder="1" applyAlignment="1">
      <alignment horizontal="right" vertical="top" wrapText="1"/>
    </xf>
    <xf numFmtId="0" fontId="15" fillId="3" borderId="1" xfId="0" applyFont="1" applyFill="1" applyBorder="1" applyAlignment="1">
      <alignment horizontal="left" vertical="top" wrapText="1"/>
    </xf>
    <xf numFmtId="0" fontId="15" fillId="3" borderId="1" xfId="0" applyFont="1" applyFill="1" applyBorder="1" applyAlignment="1">
      <alignment vertical="center" wrapText="1"/>
    </xf>
    <xf numFmtId="0" fontId="16" fillId="3" borderId="1" xfId="0" applyFont="1" applyFill="1" applyBorder="1" applyAlignment="1">
      <alignment horizontal="left" vertical="top" wrapText="1"/>
    </xf>
    <xf numFmtId="3" fontId="13" fillId="3" borderId="1" xfId="0" applyNumberFormat="1" applyFont="1" applyFill="1" applyBorder="1" applyAlignment="1">
      <alignment horizontal="right" vertical="top" wrapText="1"/>
    </xf>
    <xf numFmtId="165" fontId="18" fillId="3" borderId="1" xfId="1" applyNumberFormat="1" applyFont="1" applyFill="1" applyBorder="1" applyAlignment="1">
      <alignment horizontal="right" vertical="top" wrapText="1"/>
    </xf>
    <xf numFmtId="0" fontId="13" fillId="5" borderId="1" xfId="0" applyFont="1" applyFill="1" applyBorder="1" applyAlignment="1">
      <alignment horizontal="center" vertical="center" wrapText="1"/>
    </xf>
    <xf numFmtId="3" fontId="15" fillId="0" borderId="2" xfId="0" applyNumberFormat="1" applyFont="1" applyBorder="1" applyAlignment="1">
      <alignment horizontal="right" vertical="top" wrapText="1"/>
    </xf>
    <xf numFmtId="165" fontId="15" fillId="0" borderId="2" xfId="1" applyNumberFormat="1" applyFont="1" applyBorder="1" applyAlignment="1">
      <alignment horizontal="right" vertical="top" wrapText="1"/>
    </xf>
    <xf numFmtId="165" fontId="15" fillId="0" borderId="2" xfId="1" applyNumberFormat="1" applyFont="1" applyBorder="1" applyAlignment="1">
      <alignment horizontal="center" vertical="center" wrapText="1"/>
    </xf>
    <xf numFmtId="0" fontId="5" fillId="0" borderId="1" xfId="0" applyFont="1" applyBorder="1" applyAlignment="1">
      <alignment horizontal="right" vertical="top" wrapText="1"/>
    </xf>
    <xf numFmtId="0" fontId="29" fillId="3" borderId="1" xfId="0" applyFont="1" applyFill="1" applyBorder="1" applyAlignment="1">
      <alignment vertical="top" wrapText="1"/>
    </xf>
    <xf numFmtId="165" fontId="29" fillId="0" borderId="1" xfId="1" applyNumberFormat="1" applyFont="1" applyBorder="1" applyAlignment="1">
      <alignment horizontal="right" vertical="top" wrapText="1"/>
    </xf>
    <xf numFmtId="0" fontId="29" fillId="0" borderId="1" xfId="0" applyFont="1" applyBorder="1" applyAlignment="1">
      <alignment horizontal="left" vertical="top" wrapText="1"/>
    </xf>
    <xf numFmtId="164" fontId="29" fillId="0" borderId="1" xfId="1" applyFont="1" applyBorder="1" applyAlignment="1">
      <alignment horizontal="left" vertical="top" wrapText="1"/>
    </xf>
    <xf numFmtId="0" fontId="29" fillId="0" borderId="1" xfId="0" applyFont="1" applyBorder="1" applyAlignment="1">
      <alignment horizontal="center" vertical="top" wrapText="1"/>
    </xf>
    <xf numFmtId="0" fontId="29" fillId="3" borderId="1" xfId="0" applyFont="1" applyFill="1" applyBorder="1" applyAlignment="1">
      <alignment horizontal="left" vertical="top" wrapText="1"/>
    </xf>
    <xf numFmtId="165" fontId="29" fillId="0" borderId="1" xfId="1" applyNumberFormat="1" applyFont="1" applyBorder="1" applyAlignment="1">
      <alignment horizontal="left" vertical="top" wrapText="1"/>
    </xf>
    <xf numFmtId="0" fontId="30" fillId="3" borderId="1" xfId="0" applyFont="1" applyFill="1" applyBorder="1" applyAlignment="1">
      <alignment vertical="center" wrapText="1"/>
    </xf>
    <xf numFmtId="164" fontId="30" fillId="0" borderId="1" xfId="1" applyFont="1" applyBorder="1" applyAlignment="1">
      <alignment horizontal="right" vertical="top"/>
    </xf>
    <xf numFmtId="165" fontId="30" fillId="0" borderId="1" xfId="1" applyNumberFormat="1" applyFont="1" applyBorder="1" applyAlignment="1">
      <alignment vertical="top" wrapText="1"/>
    </xf>
    <xf numFmtId="0" fontId="30" fillId="3" borderId="1" xfId="0" applyFont="1" applyFill="1" applyBorder="1" applyAlignment="1">
      <alignment horizontal="right" vertical="top"/>
    </xf>
    <xf numFmtId="164" fontId="30" fillId="3" borderId="1" xfId="1" applyFont="1" applyFill="1" applyBorder="1" applyAlignment="1">
      <alignment horizontal="right" vertical="top"/>
    </xf>
    <xf numFmtId="0" fontId="30" fillId="0" borderId="1" xfId="0" applyFont="1" applyBorder="1" applyAlignment="1">
      <alignment horizontal="right" vertical="top"/>
    </xf>
    <xf numFmtId="0" fontId="30" fillId="0" borderId="1" xfId="0" applyFont="1" applyBorder="1" applyAlignment="1">
      <alignment horizontal="center" vertical="top"/>
    </xf>
    <xf numFmtId="165" fontId="30" fillId="0" borderId="1" xfId="1" applyNumberFormat="1" applyFont="1" applyBorder="1" applyAlignment="1">
      <alignment horizontal="right" vertical="top"/>
    </xf>
    <xf numFmtId="0" fontId="30" fillId="0" borderId="1" xfId="0" applyFont="1" applyBorder="1" applyAlignment="1">
      <alignment vertical="center" wrapText="1"/>
    </xf>
    <xf numFmtId="0" fontId="30" fillId="0" borderId="1" xfId="0" applyFont="1" applyBorder="1" applyAlignment="1">
      <alignment vertical="center"/>
    </xf>
    <xf numFmtId="0" fontId="2" fillId="3" borderId="1" xfId="0" applyFont="1" applyFill="1" applyBorder="1" applyAlignment="1">
      <alignment horizontal="left" vertical="top" wrapText="1"/>
    </xf>
    <xf numFmtId="165" fontId="8" fillId="0" borderId="1" xfId="1" applyNumberFormat="1" applyFont="1" applyBorder="1" applyAlignment="1">
      <alignment horizontal="right" vertical="top" wrapText="1"/>
    </xf>
    <xf numFmtId="0" fontId="8" fillId="0" borderId="1" xfId="0" applyFont="1" applyBorder="1" applyAlignment="1">
      <alignment horizontal="right" vertical="top" wrapText="1"/>
    </xf>
    <xf numFmtId="0" fontId="8" fillId="3" borderId="1" xfId="0" applyFont="1" applyFill="1" applyBorder="1" applyAlignment="1">
      <alignment horizontal="right" vertical="top" wrapText="1"/>
    </xf>
    <xf numFmtId="14" fontId="8" fillId="0" borderId="1" xfId="0" applyNumberFormat="1" applyFont="1" applyBorder="1" applyAlignment="1">
      <alignment horizontal="right" vertical="top" wrapText="1"/>
    </xf>
    <xf numFmtId="0" fontId="8" fillId="0" borderId="1" xfId="0" applyFont="1" applyBorder="1" applyAlignment="1">
      <alignment vertical="top" wrapText="1"/>
    </xf>
    <xf numFmtId="0" fontId="8" fillId="3" borderId="1" xfId="0" applyFont="1" applyFill="1" applyBorder="1" applyAlignment="1">
      <alignment vertical="top" wrapText="1"/>
    </xf>
    <xf numFmtId="0" fontId="8" fillId="3" borderId="1" xfId="0" applyFont="1" applyFill="1" applyBorder="1" applyAlignment="1">
      <alignment horizontal="left" vertical="top" wrapText="1"/>
    </xf>
    <xf numFmtId="14" fontId="8" fillId="3" borderId="1" xfId="0" applyNumberFormat="1" applyFont="1" applyFill="1" applyBorder="1" applyAlignment="1">
      <alignment horizontal="right" vertical="top" wrapText="1"/>
    </xf>
    <xf numFmtId="0" fontId="8" fillId="0" borderId="1" xfId="0" applyFont="1" applyBorder="1" applyAlignment="1">
      <alignment horizontal="left" vertical="top" wrapText="1"/>
    </xf>
    <xf numFmtId="0" fontId="32" fillId="3" borderId="1" xfId="0" applyNumberFormat="1" applyFont="1" applyFill="1" applyBorder="1" applyAlignment="1">
      <alignment horizontal="left" vertical="top" wrapText="1"/>
    </xf>
    <xf numFmtId="0" fontId="33" fillId="3" borderId="1" xfId="0" applyFont="1" applyFill="1" applyBorder="1" applyAlignment="1">
      <alignment horizontal="right" vertical="top"/>
    </xf>
    <xf numFmtId="0" fontId="6" fillId="3" borderId="1" xfId="0" applyFont="1" applyFill="1" applyBorder="1" applyAlignment="1">
      <alignment horizontal="right" vertical="top"/>
    </xf>
    <xf numFmtId="164" fontId="34" fillId="3" borderId="1" xfId="1" applyFont="1" applyFill="1" applyBorder="1" applyAlignment="1">
      <alignment horizontal="right" vertical="top"/>
    </xf>
    <xf numFmtId="0" fontId="35" fillId="3" borderId="1" xfId="0" applyFont="1" applyFill="1" applyBorder="1" applyAlignment="1">
      <alignment horizontal="right" vertical="top"/>
    </xf>
    <xf numFmtId="0" fontId="32" fillId="3" borderId="2" xfId="0" applyNumberFormat="1" applyFont="1" applyFill="1" applyBorder="1" applyAlignment="1">
      <alignment horizontal="left" vertical="top" wrapText="1"/>
    </xf>
    <xf numFmtId="0" fontId="33" fillId="3" borderId="2" xfId="0" applyFont="1" applyFill="1" applyBorder="1" applyAlignment="1">
      <alignment horizontal="left" vertical="top"/>
    </xf>
    <xf numFmtId="0" fontId="33" fillId="3" borderId="1" xfId="0" applyFont="1" applyFill="1" applyBorder="1" applyAlignment="1">
      <alignment horizontal="left" vertical="top"/>
    </xf>
    <xf numFmtId="0" fontId="0" fillId="0" borderId="1" xfId="0" applyBorder="1"/>
    <xf numFmtId="164" fontId="35" fillId="3" borderId="1" xfId="1" applyFont="1" applyFill="1" applyBorder="1" applyAlignment="1">
      <alignment horizontal="right" vertical="top"/>
    </xf>
    <xf numFmtId="164" fontId="36" fillId="3" borderId="1" xfId="1" applyFont="1" applyFill="1" applyBorder="1" applyAlignment="1">
      <alignment horizontal="right" vertical="top"/>
    </xf>
    <xf numFmtId="0" fontId="2" fillId="0" borderId="6" xfId="0" applyFont="1" applyBorder="1" applyAlignment="1">
      <alignment horizontal="left" vertical="top" wrapText="1"/>
    </xf>
    <xf numFmtId="0" fontId="6" fillId="0" borderId="6" xfId="0" applyFont="1" applyBorder="1" applyAlignment="1">
      <alignment horizontal="left" vertical="top" wrapText="1"/>
    </xf>
    <xf numFmtId="0" fontId="6" fillId="3" borderId="6" xfId="0" applyFont="1" applyFill="1" applyBorder="1" applyAlignment="1">
      <alignment horizontal="left" vertical="top" wrapText="1"/>
    </xf>
    <xf numFmtId="166" fontId="6" fillId="0" borderId="6" xfId="1" applyNumberFormat="1" applyFont="1" applyBorder="1" applyAlignment="1">
      <alignment horizontal="right" vertical="top" wrapText="1"/>
    </xf>
    <xf numFmtId="0" fontId="6" fillId="0" borderId="6" xfId="0" applyFont="1" applyBorder="1" applyAlignment="1">
      <alignment horizontal="right" vertical="top" wrapText="1"/>
    </xf>
    <xf numFmtId="0" fontId="6" fillId="3" borderId="6" xfId="0" applyFont="1" applyFill="1" applyBorder="1" applyAlignment="1">
      <alignment horizontal="right" vertical="top" wrapText="1"/>
    </xf>
    <xf numFmtId="166" fontId="6" fillId="3" borderId="6" xfId="1" applyNumberFormat="1" applyFont="1" applyFill="1" applyBorder="1" applyAlignment="1">
      <alignment horizontal="right" vertical="top" wrapText="1"/>
    </xf>
    <xf numFmtId="0" fontId="6" fillId="0" borderId="1" xfId="0" applyFont="1" applyBorder="1" applyAlignment="1">
      <alignment horizontal="left" vertical="top" wrapText="1"/>
    </xf>
    <xf numFmtId="0" fontId="6" fillId="3" borderId="1" xfId="0" applyFont="1" applyFill="1" applyBorder="1" applyAlignment="1">
      <alignment horizontal="left" vertical="top" wrapText="1"/>
    </xf>
    <xf numFmtId="3" fontId="6" fillId="3" borderId="1" xfId="0" applyNumberFormat="1" applyFont="1" applyFill="1" applyBorder="1" applyAlignment="1">
      <alignment horizontal="right" vertical="top"/>
    </xf>
    <xf numFmtId="0" fontId="6" fillId="0" borderId="1" xfId="0" applyFont="1" applyBorder="1" applyAlignment="1">
      <alignment horizontal="right" vertical="top"/>
    </xf>
    <xf numFmtId="16" fontId="6" fillId="3" borderId="1" xfId="0" applyNumberFormat="1" applyFont="1" applyFill="1" applyBorder="1" applyAlignment="1">
      <alignment horizontal="right" vertical="top" wrapText="1"/>
    </xf>
    <xf numFmtId="165" fontId="6" fillId="3" borderId="1" xfId="1" applyNumberFormat="1" applyFont="1" applyFill="1" applyBorder="1" applyAlignment="1">
      <alignment horizontal="right" vertical="top"/>
    </xf>
    <xf numFmtId="165" fontId="6" fillId="0" borderId="1" xfId="1" applyNumberFormat="1" applyFont="1" applyBorder="1" applyAlignment="1">
      <alignment horizontal="right" vertical="top" wrapText="1"/>
    </xf>
    <xf numFmtId="0" fontId="6" fillId="0" borderId="1" xfId="0" applyFont="1" applyBorder="1" applyAlignment="1">
      <alignment horizontal="right" vertical="top" wrapText="1"/>
    </xf>
    <xf numFmtId="0" fontId="6" fillId="0" borderId="1" xfId="0" applyFont="1" applyBorder="1" applyAlignment="1">
      <alignment horizontal="left" vertical="top"/>
    </xf>
    <xf numFmtId="165" fontId="38" fillId="0" borderId="1" xfId="1" applyNumberFormat="1" applyFont="1" applyBorder="1" applyAlignment="1">
      <alignment horizontal="right" vertical="top" wrapText="1"/>
    </xf>
    <xf numFmtId="0" fontId="22" fillId="0" borderId="1" xfId="0" applyFont="1" applyBorder="1" applyAlignment="1">
      <alignment wrapText="1"/>
    </xf>
    <xf numFmtId="0" fontId="11" fillId="2" borderId="1" xfId="0" applyFont="1" applyFill="1" applyBorder="1" applyAlignment="1">
      <alignment horizontal="center" vertical="center" textRotation="90" wrapText="1"/>
    </xf>
    <xf numFmtId="49" fontId="22" fillId="4" borderId="1" xfId="0" applyNumberFormat="1" applyFont="1" applyFill="1" applyBorder="1" applyAlignment="1">
      <alignment horizontal="left" vertical="center"/>
    </xf>
    <xf numFmtId="0" fontId="11" fillId="2" borderId="6" xfId="0" applyFont="1" applyFill="1" applyBorder="1" applyAlignment="1">
      <alignment horizontal="center" vertical="center" textRotation="90" wrapText="1"/>
    </xf>
    <xf numFmtId="0" fontId="11" fillId="2" borderId="7" xfId="0" applyFont="1" applyFill="1" applyBorder="1" applyAlignment="1">
      <alignment horizontal="center" vertical="center" textRotation="90" wrapText="1"/>
    </xf>
    <xf numFmtId="0" fontId="11" fillId="2" borderId="8" xfId="0" applyFont="1" applyFill="1" applyBorder="1" applyAlignment="1">
      <alignment horizontal="center" vertical="center" textRotation="90" wrapText="1"/>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23" fillId="4" borderId="5"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vertical="center" textRotation="90"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49" fontId="25" fillId="0" borderId="2" xfId="0" applyNumberFormat="1" applyFont="1" applyBorder="1" applyAlignment="1">
      <alignment horizontal="center" vertical="center" wrapText="1"/>
    </xf>
    <xf numFmtId="49" fontId="25" fillId="0" borderId="3" xfId="0" applyNumberFormat="1" applyFont="1" applyBorder="1" applyAlignment="1">
      <alignment horizontal="center" vertical="center" wrapText="1"/>
    </xf>
    <xf numFmtId="49" fontId="25" fillId="0" borderId="4" xfId="0" applyNumberFormat="1" applyFont="1" applyBorder="1" applyAlignment="1">
      <alignment horizontal="center" vertical="center" wrapText="1"/>
    </xf>
    <xf numFmtId="0" fontId="22" fillId="0" borderId="2" xfId="0" applyFont="1" applyBorder="1" applyAlignment="1">
      <alignment horizontal="center" vertical="top" wrapText="1"/>
    </xf>
    <xf numFmtId="0" fontId="22" fillId="0" borderId="3" xfId="0" applyFont="1" applyBorder="1" applyAlignment="1">
      <alignment horizontal="center" vertical="top" wrapText="1"/>
    </xf>
    <xf numFmtId="0" fontId="22" fillId="0" borderId="4" xfId="0" applyFont="1" applyBorder="1" applyAlignment="1">
      <alignment horizontal="center" vertical="top" wrapText="1"/>
    </xf>
    <xf numFmtId="0" fontId="10" fillId="2" borderId="1" xfId="0" applyFont="1" applyFill="1" applyBorder="1" applyAlignment="1">
      <alignment horizontal="center" vertical="center" wrapText="1"/>
    </xf>
    <xf numFmtId="0" fontId="12" fillId="2" borderId="1" xfId="0" applyFont="1" applyFill="1" applyBorder="1" applyAlignment="1">
      <alignment horizontal="center" vertical="center" textRotation="90" wrapText="1"/>
    </xf>
    <xf numFmtId="0" fontId="27" fillId="3"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31" fillId="7" borderId="2" xfId="0" applyFont="1" applyFill="1" applyBorder="1" applyAlignment="1">
      <alignment horizontal="left" vertical="center"/>
    </xf>
    <xf numFmtId="0" fontId="31" fillId="7" borderId="3" xfId="0" applyFont="1" applyFill="1" applyBorder="1" applyAlignment="1">
      <alignment horizontal="left" vertical="center"/>
    </xf>
    <xf numFmtId="0" fontId="31" fillId="7" borderId="4" xfId="0" applyFont="1" applyFill="1" applyBorder="1" applyAlignment="1">
      <alignment horizontal="left" vertical="center"/>
    </xf>
    <xf numFmtId="0" fontId="37" fillId="7" borderId="2" xfId="0" applyFont="1" applyFill="1" applyBorder="1" applyAlignment="1">
      <alignment horizontal="left" vertical="center"/>
    </xf>
    <xf numFmtId="0" fontId="37" fillId="7" borderId="3" xfId="0" applyFont="1" applyFill="1" applyBorder="1" applyAlignment="1">
      <alignment horizontal="left" vertical="center"/>
    </xf>
    <xf numFmtId="0" fontId="37" fillId="7" borderId="4" xfId="0" applyFont="1" applyFill="1" applyBorder="1" applyAlignment="1">
      <alignment horizontal="left" vertical="center"/>
    </xf>
    <xf numFmtId="0" fontId="6" fillId="0" borderId="1" xfId="0" applyFont="1" applyBorder="1" applyAlignment="1">
      <alignment horizontal="right" vertical="top" wrapText="1"/>
    </xf>
    <xf numFmtId="0" fontId="2" fillId="2" borderId="1" xfId="0" applyFont="1" applyFill="1" applyBorder="1" applyAlignment="1">
      <alignment horizontal="center" vertical="center" textRotation="90" wrapText="1"/>
    </xf>
    <xf numFmtId="0" fontId="3" fillId="2" borderId="1" xfId="0" applyFont="1" applyFill="1" applyBorder="1" applyAlignment="1">
      <alignment horizontal="center" vertical="center" wrapText="1"/>
    </xf>
    <xf numFmtId="0" fontId="28" fillId="6" borderId="2" xfId="0" applyFont="1" applyFill="1" applyBorder="1" applyAlignment="1">
      <alignment horizontal="left" vertical="center" wrapText="1"/>
    </xf>
    <xf numFmtId="0" fontId="28" fillId="6" borderId="3" xfId="0" applyFont="1" applyFill="1" applyBorder="1" applyAlignment="1">
      <alignment horizontal="left" vertical="center" wrapText="1"/>
    </xf>
    <xf numFmtId="0" fontId="28" fillId="6" borderId="4" xfId="0" applyFont="1" applyFill="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2" fillId="2" borderId="1" xfId="0" applyFont="1" applyFill="1" applyBorder="1" applyAlignment="1">
      <alignment horizontal="center" vertical="center" wrapText="1"/>
    </xf>
    <xf numFmtId="0" fontId="8" fillId="2" borderId="1" xfId="0" applyFont="1" applyFill="1" applyBorder="1" applyAlignment="1">
      <alignment horizontal="center" vertical="center" textRotation="90" wrapText="1"/>
    </xf>
    <xf numFmtId="0" fontId="2" fillId="2" borderId="6" xfId="0" applyFont="1" applyFill="1" applyBorder="1" applyAlignment="1">
      <alignment horizontal="center" vertical="center" textRotation="90" wrapText="1"/>
    </xf>
    <xf numFmtId="0" fontId="2" fillId="2" borderId="7" xfId="0" applyFont="1" applyFill="1" applyBorder="1" applyAlignment="1">
      <alignment horizontal="center" vertical="center" textRotation="90" wrapText="1"/>
    </xf>
    <xf numFmtId="0" fontId="2" fillId="2" borderId="8" xfId="0" applyFont="1" applyFill="1" applyBorder="1" applyAlignment="1">
      <alignment horizontal="center" vertical="center" textRotation="90" wrapText="1"/>
    </xf>
    <xf numFmtId="0" fontId="3" fillId="2" borderId="1" xfId="0" applyFont="1" applyFill="1" applyBorder="1" applyAlignment="1">
      <alignment vertical="center" textRotation="90" wrapText="1"/>
    </xf>
    <xf numFmtId="0" fontId="1" fillId="2" borderId="1" xfId="0"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tabSelected="1" zoomScale="77" zoomScaleNormal="77" workbookViewId="0">
      <selection activeCell="M11" sqref="M11"/>
    </sheetView>
  </sheetViews>
  <sheetFormatPr defaultColWidth="8.85546875" defaultRowHeight="15.75"/>
  <cols>
    <col min="1" max="1" width="8.85546875" style="7"/>
    <col min="2" max="2" width="15.28515625" style="7" customWidth="1"/>
    <col min="3" max="3" width="45.140625" style="7" customWidth="1"/>
    <col min="4" max="4" width="16.5703125" style="7" customWidth="1"/>
    <col min="5" max="5" width="30.28515625" style="7" customWidth="1"/>
    <col min="6" max="6" width="14.140625" style="7" customWidth="1"/>
    <col min="7" max="7" width="22.140625" style="7" customWidth="1"/>
    <col min="8" max="12" width="8.85546875" style="7"/>
    <col min="13" max="13" width="19.28515625" style="7" customWidth="1"/>
    <col min="14" max="15" width="8.85546875" style="7"/>
    <col min="16" max="16" width="19.140625" style="7" customWidth="1"/>
    <col min="17" max="18" width="8.85546875" style="7"/>
    <col min="19" max="19" width="13.7109375" style="7" customWidth="1"/>
    <col min="20" max="20" width="13.28515625" style="7" customWidth="1"/>
    <col min="21" max="16384" width="8.85546875" style="7"/>
  </cols>
  <sheetData>
    <row r="1" spans="1:22" ht="30" customHeight="1">
      <c r="A1" s="164" t="s">
        <v>7</v>
      </c>
      <c r="B1" s="144" t="s">
        <v>0</v>
      </c>
      <c r="C1" s="144" t="s">
        <v>1</v>
      </c>
      <c r="D1" s="144" t="s">
        <v>8</v>
      </c>
      <c r="E1" s="144" t="s">
        <v>2</v>
      </c>
      <c r="F1" s="144" t="s">
        <v>9</v>
      </c>
      <c r="G1" s="153" t="s">
        <v>24</v>
      </c>
      <c r="H1" s="153"/>
      <c r="I1" s="153"/>
      <c r="J1" s="153"/>
      <c r="K1" s="153" t="s">
        <v>10</v>
      </c>
      <c r="L1" s="153"/>
      <c r="M1" s="153"/>
      <c r="N1" s="153"/>
      <c r="O1" s="153"/>
      <c r="P1" s="153"/>
      <c r="Q1" s="153"/>
      <c r="R1" s="153"/>
      <c r="S1" s="153"/>
      <c r="T1" s="165" t="s">
        <v>28</v>
      </c>
      <c r="U1" s="144" t="s">
        <v>11</v>
      </c>
      <c r="V1" s="146" t="s">
        <v>29</v>
      </c>
    </row>
    <row r="2" spans="1:22" ht="15.75" customHeight="1">
      <c r="A2" s="164"/>
      <c r="B2" s="144"/>
      <c r="C2" s="144"/>
      <c r="D2" s="144"/>
      <c r="E2" s="144"/>
      <c r="F2" s="144"/>
      <c r="G2" s="154" t="s">
        <v>12</v>
      </c>
      <c r="H2" s="154" t="s">
        <v>13</v>
      </c>
      <c r="I2" s="154" t="s">
        <v>14</v>
      </c>
      <c r="J2" s="154" t="s">
        <v>3</v>
      </c>
      <c r="K2" s="153" t="s">
        <v>25</v>
      </c>
      <c r="L2" s="153"/>
      <c r="M2" s="153"/>
      <c r="N2" s="153" t="s">
        <v>26</v>
      </c>
      <c r="O2" s="153"/>
      <c r="P2" s="153"/>
      <c r="Q2" s="153" t="s">
        <v>27</v>
      </c>
      <c r="R2" s="153"/>
      <c r="S2" s="153"/>
      <c r="T2" s="165"/>
      <c r="U2" s="144"/>
      <c r="V2" s="147"/>
    </row>
    <row r="3" spans="1:22" ht="57">
      <c r="A3" s="164"/>
      <c r="B3" s="144"/>
      <c r="C3" s="144"/>
      <c r="D3" s="144"/>
      <c r="E3" s="144"/>
      <c r="F3" s="144"/>
      <c r="G3" s="154"/>
      <c r="H3" s="154"/>
      <c r="I3" s="154"/>
      <c r="J3" s="154"/>
      <c r="K3" s="8" t="s">
        <v>4</v>
      </c>
      <c r="L3" s="8" t="s">
        <v>5</v>
      </c>
      <c r="M3" s="8" t="s">
        <v>6</v>
      </c>
      <c r="N3" s="8" t="s">
        <v>4</v>
      </c>
      <c r="O3" s="8" t="s">
        <v>5</v>
      </c>
      <c r="P3" s="8" t="s">
        <v>6</v>
      </c>
      <c r="Q3" s="8" t="s">
        <v>4</v>
      </c>
      <c r="R3" s="8" t="s">
        <v>5</v>
      </c>
      <c r="S3" s="8" t="s">
        <v>6</v>
      </c>
      <c r="T3" s="165"/>
      <c r="U3" s="144"/>
      <c r="V3" s="148"/>
    </row>
    <row r="4" spans="1:22" ht="18">
      <c r="A4" s="9"/>
      <c r="B4" s="9">
        <v>1</v>
      </c>
      <c r="C4" s="9">
        <v>2</v>
      </c>
      <c r="D4" s="9">
        <v>3</v>
      </c>
      <c r="E4" s="9">
        <v>4</v>
      </c>
      <c r="F4" s="9">
        <v>5</v>
      </c>
      <c r="G4" s="9">
        <v>6.1</v>
      </c>
      <c r="H4" s="9">
        <v>6.2</v>
      </c>
      <c r="I4" s="9">
        <v>6.3</v>
      </c>
      <c r="J4" s="9">
        <v>6.4</v>
      </c>
      <c r="K4" s="10" t="s">
        <v>15</v>
      </c>
      <c r="L4" s="10" t="s">
        <v>16</v>
      </c>
      <c r="M4" s="10" t="s">
        <v>17</v>
      </c>
      <c r="N4" s="10" t="s">
        <v>18</v>
      </c>
      <c r="O4" s="10" t="s">
        <v>19</v>
      </c>
      <c r="P4" s="10" t="s">
        <v>20</v>
      </c>
      <c r="Q4" s="10" t="s">
        <v>21</v>
      </c>
      <c r="R4" s="10" t="s">
        <v>22</v>
      </c>
      <c r="S4" s="10" t="s">
        <v>23</v>
      </c>
      <c r="T4" s="9">
        <v>8</v>
      </c>
      <c r="U4" s="9">
        <v>9</v>
      </c>
      <c r="V4" s="9">
        <v>10</v>
      </c>
    </row>
    <row r="5" spans="1:22" ht="57" customHeight="1">
      <c r="A5" s="149" t="s">
        <v>31</v>
      </c>
      <c r="B5" s="150"/>
      <c r="C5" s="150"/>
      <c r="D5" s="150"/>
      <c r="E5" s="150"/>
      <c r="F5" s="150"/>
      <c r="G5" s="150"/>
      <c r="H5" s="150"/>
      <c r="I5" s="150"/>
      <c r="J5" s="150"/>
      <c r="K5" s="150"/>
      <c r="L5" s="150"/>
      <c r="M5" s="150"/>
      <c r="N5" s="150"/>
      <c r="O5" s="150"/>
      <c r="P5" s="150"/>
      <c r="Q5" s="150"/>
      <c r="R5" s="150"/>
      <c r="S5" s="150"/>
      <c r="T5" s="150"/>
      <c r="U5" s="150"/>
      <c r="V5" s="151"/>
    </row>
    <row r="6" spans="1:22" ht="87.75" customHeight="1">
      <c r="A6" s="71">
        <v>1</v>
      </c>
      <c r="B6" s="80" t="s">
        <v>34</v>
      </c>
      <c r="C6" s="80" t="s">
        <v>35</v>
      </c>
      <c r="D6" s="72" t="s">
        <v>60</v>
      </c>
      <c r="E6" s="13" t="s">
        <v>37</v>
      </c>
      <c r="F6" s="72" t="s">
        <v>36</v>
      </c>
      <c r="G6" s="81">
        <v>728930</v>
      </c>
      <c r="H6" s="76">
        <v>0</v>
      </c>
      <c r="I6" s="76">
        <v>0</v>
      </c>
      <c r="J6" s="76">
        <v>0</v>
      </c>
      <c r="K6" s="76">
        <v>23.06</v>
      </c>
      <c r="L6" s="76" t="s">
        <v>90</v>
      </c>
      <c r="M6" s="82">
        <v>728930</v>
      </c>
      <c r="N6" s="76" t="s">
        <v>91</v>
      </c>
      <c r="O6" s="76" t="s">
        <v>210</v>
      </c>
      <c r="P6" s="77"/>
      <c r="Q6" s="76">
        <v>0</v>
      </c>
      <c r="R6" s="76">
        <v>0</v>
      </c>
      <c r="S6" s="76">
        <v>0</v>
      </c>
      <c r="T6" s="78" t="s">
        <v>115</v>
      </c>
      <c r="U6" s="79"/>
      <c r="V6" s="79"/>
    </row>
    <row r="7" spans="1:22" ht="126">
      <c r="A7" s="11">
        <v>2</v>
      </c>
      <c r="B7" s="13" t="s">
        <v>38</v>
      </c>
      <c r="C7" s="18" t="s">
        <v>39</v>
      </c>
      <c r="D7" s="12" t="s">
        <v>40</v>
      </c>
      <c r="E7" s="12" t="s">
        <v>41</v>
      </c>
      <c r="F7" s="12" t="s">
        <v>40</v>
      </c>
      <c r="G7" s="19">
        <v>198000</v>
      </c>
      <c r="H7" s="14">
        <v>0</v>
      </c>
      <c r="I7" s="14">
        <v>0</v>
      </c>
      <c r="J7" s="14">
        <v>0</v>
      </c>
      <c r="K7" s="14" t="s">
        <v>93</v>
      </c>
      <c r="L7" s="14" t="s">
        <v>94</v>
      </c>
      <c r="M7" s="15">
        <v>198000</v>
      </c>
      <c r="N7" s="14">
        <v>0</v>
      </c>
      <c r="O7" s="14">
        <v>0</v>
      </c>
      <c r="P7" s="15">
        <v>0</v>
      </c>
      <c r="Q7" s="14">
        <v>0</v>
      </c>
      <c r="R7" s="14">
        <v>0</v>
      </c>
      <c r="S7" s="14">
        <v>0</v>
      </c>
      <c r="T7" s="16" t="s">
        <v>115</v>
      </c>
      <c r="U7" s="17"/>
      <c r="V7" s="17"/>
    </row>
    <row r="8" spans="1:22" ht="126">
      <c r="A8" s="11">
        <v>3</v>
      </c>
      <c r="B8" s="13" t="s">
        <v>38</v>
      </c>
      <c r="C8" s="18" t="s">
        <v>39</v>
      </c>
      <c r="D8" s="20" t="s">
        <v>42</v>
      </c>
      <c r="E8" s="12" t="s">
        <v>41</v>
      </c>
      <c r="F8" s="12" t="s">
        <v>43</v>
      </c>
      <c r="G8" s="19">
        <v>264910</v>
      </c>
      <c r="H8" s="14">
        <v>0</v>
      </c>
      <c r="I8" s="14">
        <v>0</v>
      </c>
      <c r="J8" s="14">
        <v>0</v>
      </c>
      <c r="K8" s="14" t="s">
        <v>95</v>
      </c>
      <c r="L8" s="14" t="s">
        <v>94</v>
      </c>
      <c r="M8" s="19">
        <v>264910</v>
      </c>
      <c r="N8" s="14">
        <v>0</v>
      </c>
      <c r="O8" s="14">
        <v>0</v>
      </c>
      <c r="P8" s="15">
        <v>0</v>
      </c>
      <c r="Q8" s="14">
        <v>0</v>
      </c>
      <c r="R8" s="14">
        <v>0</v>
      </c>
      <c r="S8" s="14">
        <v>0</v>
      </c>
      <c r="T8" s="16" t="s">
        <v>115</v>
      </c>
      <c r="U8" s="17"/>
      <c r="V8" s="17"/>
    </row>
    <row r="9" spans="1:22" ht="110.25">
      <c r="A9" s="11">
        <v>4</v>
      </c>
      <c r="B9" s="12" t="s">
        <v>44</v>
      </c>
      <c r="C9" s="20" t="s">
        <v>45</v>
      </c>
      <c r="D9" s="12" t="s">
        <v>46</v>
      </c>
      <c r="E9" s="12" t="s">
        <v>47</v>
      </c>
      <c r="F9" s="12" t="s">
        <v>48</v>
      </c>
      <c r="G9" s="19">
        <v>43722</v>
      </c>
      <c r="H9" s="14">
        <v>0</v>
      </c>
      <c r="I9" s="14">
        <v>0</v>
      </c>
      <c r="J9" s="14">
        <v>0</v>
      </c>
      <c r="K9" s="14" t="s">
        <v>96</v>
      </c>
      <c r="L9" s="14" t="s">
        <v>97</v>
      </c>
      <c r="M9" s="19">
        <v>43722</v>
      </c>
      <c r="N9" s="14">
        <v>0</v>
      </c>
      <c r="O9" s="14">
        <v>0</v>
      </c>
      <c r="P9" s="15">
        <v>0</v>
      </c>
      <c r="Q9" s="14">
        <v>0</v>
      </c>
      <c r="R9" s="14">
        <v>0</v>
      </c>
      <c r="S9" s="14">
        <v>0</v>
      </c>
      <c r="T9" s="16" t="s">
        <v>115</v>
      </c>
      <c r="U9" s="17"/>
      <c r="V9" s="17"/>
    </row>
    <row r="10" spans="1:22" ht="220.5">
      <c r="A10" s="11">
        <v>5</v>
      </c>
      <c r="B10" s="12" t="s">
        <v>49</v>
      </c>
      <c r="C10" s="12" t="s">
        <v>51</v>
      </c>
      <c r="D10" s="12" t="s">
        <v>52</v>
      </c>
      <c r="E10" s="12" t="s">
        <v>53</v>
      </c>
      <c r="F10" s="12" t="s">
        <v>50</v>
      </c>
      <c r="G10" s="19">
        <v>601974</v>
      </c>
      <c r="H10" s="14">
        <v>0</v>
      </c>
      <c r="I10" s="14">
        <v>0</v>
      </c>
      <c r="J10" s="14">
        <v>0</v>
      </c>
      <c r="K10" s="14" t="s">
        <v>93</v>
      </c>
      <c r="L10" s="14" t="s">
        <v>90</v>
      </c>
      <c r="M10" s="19">
        <v>601974</v>
      </c>
      <c r="N10" s="14">
        <v>0</v>
      </c>
      <c r="O10" s="14">
        <v>0</v>
      </c>
      <c r="P10" s="15">
        <v>0</v>
      </c>
      <c r="Q10" s="14">
        <v>0</v>
      </c>
      <c r="R10" s="14">
        <v>0</v>
      </c>
      <c r="S10" s="14">
        <v>0</v>
      </c>
      <c r="T10" s="16" t="s">
        <v>115</v>
      </c>
      <c r="U10" s="17"/>
      <c r="V10" s="17"/>
    </row>
    <row r="11" spans="1:22" ht="110.25">
      <c r="A11" s="11">
        <v>6</v>
      </c>
      <c r="B11" s="12" t="s">
        <v>49</v>
      </c>
      <c r="C11" s="12" t="s">
        <v>81</v>
      </c>
      <c r="D11" s="12" t="s">
        <v>54</v>
      </c>
      <c r="E11" s="12" t="s">
        <v>55</v>
      </c>
      <c r="F11" s="12" t="s">
        <v>56</v>
      </c>
      <c r="G11" s="19">
        <v>84000</v>
      </c>
      <c r="H11" s="14">
        <v>0</v>
      </c>
      <c r="I11" s="14">
        <v>0</v>
      </c>
      <c r="J11" s="14">
        <v>0</v>
      </c>
      <c r="K11" s="14" t="s">
        <v>98</v>
      </c>
      <c r="L11" s="14" t="s">
        <v>99</v>
      </c>
      <c r="M11" s="15">
        <v>84000</v>
      </c>
      <c r="N11" s="14">
        <v>0</v>
      </c>
      <c r="O11" s="14">
        <v>0</v>
      </c>
      <c r="P11" s="15">
        <v>0</v>
      </c>
      <c r="Q11" s="14">
        <v>0</v>
      </c>
      <c r="R11" s="14">
        <v>0</v>
      </c>
      <c r="S11" s="14">
        <v>0</v>
      </c>
      <c r="T11" s="16" t="s">
        <v>115</v>
      </c>
      <c r="U11" s="17"/>
      <c r="V11" s="17"/>
    </row>
    <row r="12" spans="1:22" ht="105.75" customHeight="1">
      <c r="A12" s="61">
        <v>7</v>
      </c>
      <c r="B12" s="62" t="s">
        <v>34</v>
      </c>
      <c r="C12" s="62" t="s">
        <v>35</v>
      </c>
      <c r="D12" s="63" t="s">
        <v>60</v>
      </c>
      <c r="E12" s="64" t="s">
        <v>37</v>
      </c>
      <c r="F12" s="63" t="s">
        <v>36</v>
      </c>
      <c r="G12" s="66">
        <v>642676</v>
      </c>
      <c r="H12" s="65">
        <v>0</v>
      </c>
      <c r="I12" s="65">
        <v>0</v>
      </c>
      <c r="J12" s="65">
        <v>0</v>
      </c>
      <c r="K12" s="66"/>
      <c r="L12" s="66"/>
      <c r="M12" s="66"/>
      <c r="N12" s="65">
        <v>1.03</v>
      </c>
      <c r="O12" s="65">
        <v>31.06</v>
      </c>
      <c r="P12" s="66">
        <v>642676</v>
      </c>
      <c r="Q12" s="65"/>
      <c r="R12" s="65"/>
      <c r="S12" s="65"/>
      <c r="T12" s="67"/>
      <c r="U12" s="68"/>
      <c r="V12" s="68"/>
    </row>
    <row r="13" spans="1:22" ht="126">
      <c r="A13" s="61">
        <v>8</v>
      </c>
      <c r="B13" s="63" t="s">
        <v>57</v>
      </c>
      <c r="C13" s="63" t="s">
        <v>58</v>
      </c>
      <c r="D13" s="63" t="s">
        <v>61</v>
      </c>
      <c r="E13" s="63" t="s">
        <v>59</v>
      </c>
      <c r="F13" s="63" t="s">
        <v>62</v>
      </c>
      <c r="G13" s="69">
        <v>1162000</v>
      </c>
      <c r="H13" s="65">
        <v>0</v>
      </c>
      <c r="I13" s="65">
        <v>0</v>
      </c>
      <c r="J13" s="65">
        <v>0</v>
      </c>
      <c r="K13" s="65">
        <v>0</v>
      </c>
      <c r="L13" s="65">
        <v>0</v>
      </c>
      <c r="M13" s="66">
        <v>0</v>
      </c>
      <c r="N13" s="65" t="s">
        <v>91</v>
      </c>
      <c r="O13" s="65" t="s">
        <v>100</v>
      </c>
      <c r="P13" s="66">
        <v>1162000</v>
      </c>
      <c r="Q13" s="65">
        <v>0</v>
      </c>
      <c r="R13" s="65">
        <v>0</v>
      </c>
      <c r="S13" s="65">
        <v>0</v>
      </c>
      <c r="T13" s="67" t="s">
        <v>115</v>
      </c>
      <c r="U13" s="68"/>
      <c r="V13" s="68"/>
    </row>
    <row r="14" spans="1:22" ht="161.25" customHeight="1">
      <c r="A14" s="61">
        <v>9</v>
      </c>
      <c r="B14" s="63" t="s">
        <v>57</v>
      </c>
      <c r="C14" s="63" t="s">
        <v>63</v>
      </c>
      <c r="D14" s="63" t="s">
        <v>64</v>
      </c>
      <c r="E14" s="63" t="s">
        <v>65</v>
      </c>
      <c r="F14" s="63" t="s">
        <v>56</v>
      </c>
      <c r="G14" s="69">
        <v>200000</v>
      </c>
      <c r="H14" s="65">
        <v>0</v>
      </c>
      <c r="I14" s="65">
        <v>0</v>
      </c>
      <c r="J14" s="65">
        <v>0</v>
      </c>
      <c r="K14" s="65">
        <v>0</v>
      </c>
      <c r="L14" s="65">
        <v>0</v>
      </c>
      <c r="M14" s="66">
        <v>0</v>
      </c>
      <c r="N14" s="65" t="s">
        <v>101</v>
      </c>
      <c r="O14" s="65">
        <v>1.0900000000000001</v>
      </c>
      <c r="P14" s="66">
        <v>200000</v>
      </c>
      <c r="Q14" s="65">
        <v>0</v>
      </c>
      <c r="R14" s="65">
        <v>0</v>
      </c>
      <c r="S14" s="65">
        <v>0</v>
      </c>
      <c r="T14" s="67" t="s">
        <v>115</v>
      </c>
      <c r="U14" s="68"/>
      <c r="V14" s="68"/>
    </row>
    <row r="15" spans="1:22" ht="138.75" customHeight="1">
      <c r="A15" s="61">
        <v>10</v>
      </c>
      <c r="B15" s="63" t="s">
        <v>66</v>
      </c>
      <c r="C15" s="63" t="s">
        <v>67</v>
      </c>
      <c r="D15" s="63" t="s">
        <v>68</v>
      </c>
      <c r="E15" s="63" t="s">
        <v>69</v>
      </c>
      <c r="F15" s="63" t="s">
        <v>70</v>
      </c>
      <c r="G15" s="69">
        <v>163000</v>
      </c>
      <c r="H15" s="65">
        <v>0</v>
      </c>
      <c r="I15" s="65">
        <v>0</v>
      </c>
      <c r="J15" s="65">
        <v>0</v>
      </c>
      <c r="K15" s="65">
        <v>0</v>
      </c>
      <c r="L15" s="65">
        <v>0</v>
      </c>
      <c r="M15" s="66">
        <v>0</v>
      </c>
      <c r="N15" s="65" t="s">
        <v>102</v>
      </c>
      <c r="O15" s="65">
        <v>30.07</v>
      </c>
      <c r="P15" s="66">
        <v>163000</v>
      </c>
      <c r="Q15" s="65">
        <v>0</v>
      </c>
      <c r="R15" s="65">
        <v>0</v>
      </c>
      <c r="S15" s="65">
        <v>0</v>
      </c>
      <c r="T15" s="67" t="s">
        <v>115</v>
      </c>
      <c r="U15" s="68"/>
      <c r="V15" s="68"/>
    </row>
    <row r="16" spans="1:22" ht="138.75" customHeight="1">
      <c r="A16" s="83">
        <v>11</v>
      </c>
      <c r="B16" s="63" t="s">
        <v>71</v>
      </c>
      <c r="C16" s="63" t="s">
        <v>72</v>
      </c>
      <c r="D16" s="63" t="s">
        <v>73</v>
      </c>
      <c r="E16" s="63" t="s">
        <v>75</v>
      </c>
      <c r="F16" s="63" t="s">
        <v>76</v>
      </c>
      <c r="G16" s="69" t="s">
        <v>103</v>
      </c>
      <c r="H16" s="65">
        <v>0</v>
      </c>
      <c r="I16" s="65">
        <v>0</v>
      </c>
      <c r="J16" s="65">
        <v>0</v>
      </c>
      <c r="K16" s="65">
        <v>0</v>
      </c>
      <c r="L16" s="65">
        <v>0</v>
      </c>
      <c r="M16" s="66">
        <v>0</v>
      </c>
      <c r="N16" s="65" t="s">
        <v>104</v>
      </c>
      <c r="O16" s="65" t="s">
        <v>105</v>
      </c>
      <c r="P16" s="66">
        <v>250000</v>
      </c>
      <c r="Q16" s="65">
        <v>0</v>
      </c>
      <c r="R16" s="65">
        <v>0</v>
      </c>
      <c r="S16" s="65">
        <v>0</v>
      </c>
      <c r="T16" s="67" t="s">
        <v>115</v>
      </c>
      <c r="U16" s="68"/>
      <c r="V16" s="68"/>
    </row>
    <row r="17" spans="1:22" ht="138.75" customHeight="1">
      <c r="A17" s="83">
        <v>12</v>
      </c>
      <c r="B17" s="63" t="s">
        <v>71</v>
      </c>
      <c r="C17" s="63" t="s">
        <v>77</v>
      </c>
      <c r="D17" s="63" t="s">
        <v>78</v>
      </c>
      <c r="E17" s="63" t="s">
        <v>79</v>
      </c>
      <c r="F17" s="63" t="s">
        <v>80</v>
      </c>
      <c r="G17" s="69">
        <v>350000</v>
      </c>
      <c r="H17" s="65">
        <v>0</v>
      </c>
      <c r="I17" s="65">
        <v>0</v>
      </c>
      <c r="J17" s="65">
        <v>0</v>
      </c>
      <c r="K17" s="65">
        <v>0</v>
      </c>
      <c r="L17" s="65">
        <v>0</v>
      </c>
      <c r="M17" s="66">
        <v>0</v>
      </c>
      <c r="N17" s="65" t="s">
        <v>104</v>
      </c>
      <c r="O17" s="65" t="s">
        <v>106</v>
      </c>
      <c r="P17" s="66">
        <v>350000</v>
      </c>
      <c r="Q17" s="65" t="s">
        <v>104</v>
      </c>
      <c r="R17" s="65">
        <v>30.11</v>
      </c>
      <c r="S17" s="69">
        <v>400000</v>
      </c>
      <c r="T17" s="67" t="s">
        <v>115</v>
      </c>
      <c r="U17" s="68"/>
      <c r="V17" s="68"/>
    </row>
    <row r="18" spans="1:22" ht="110.25">
      <c r="A18" s="11">
        <v>11</v>
      </c>
      <c r="B18" s="12" t="s">
        <v>49</v>
      </c>
      <c r="C18" s="12" t="s">
        <v>81</v>
      </c>
      <c r="D18" s="12" t="s">
        <v>54</v>
      </c>
      <c r="E18" s="12" t="s">
        <v>55</v>
      </c>
      <c r="F18" s="12" t="s">
        <v>56</v>
      </c>
      <c r="G18" s="19" t="s">
        <v>107</v>
      </c>
      <c r="H18" s="14">
        <v>0</v>
      </c>
      <c r="I18" s="14">
        <v>0</v>
      </c>
      <c r="J18" s="14">
        <v>0</v>
      </c>
      <c r="K18" s="14">
        <v>0</v>
      </c>
      <c r="L18" s="14">
        <v>0</v>
      </c>
      <c r="M18" s="15">
        <v>0</v>
      </c>
      <c r="N18" s="14">
        <v>0</v>
      </c>
      <c r="O18" s="14">
        <v>0</v>
      </c>
      <c r="P18" s="15">
        <v>0</v>
      </c>
      <c r="Q18" s="14" t="s">
        <v>104</v>
      </c>
      <c r="R18" s="14" t="s">
        <v>108</v>
      </c>
      <c r="S18" s="19">
        <v>500000</v>
      </c>
      <c r="T18" s="16" t="s">
        <v>115</v>
      </c>
      <c r="U18" s="17"/>
      <c r="V18" s="17"/>
    </row>
    <row r="19" spans="1:22" ht="110.25">
      <c r="A19" s="11">
        <v>12</v>
      </c>
      <c r="B19" s="12" t="s">
        <v>44</v>
      </c>
      <c r="C19" s="12" t="s">
        <v>45</v>
      </c>
      <c r="D19" s="12" t="s">
        <v>82</v>
      </c>
      <c r="E19" s="12" t="s">
        <v>47</v>
      </c>
      <c r="F19" s="12" t="s">
        <v>50</v>
      </c>
      <c r="G19" s="19" t="s">
        <v>109</v>
      </c>
      <c r="H19" s="14">
        <v>0</v>
      </c>
      <c r="I19" s="14">
        <v>0</v>
      </c>
      <c r="J19" s="14">
        <v>0</v>
      </c>
      <c r="K19" s="14">
        <v>0</v>
      </c>
      <c r="L19" s="14">
        <v>0</v>
      </c>
      <c r="M19" s="15">
        <v>0</v>
      </c>
      <c r="N19" s="14">
        <v>0</v>
      </c>
      <c r="O19" s="14"/>
      <c r="P19" s="15">
        <v>0</v>
      </c>
      <c r="Q19" s="14" t="s">
        <v>104</v>
      </c>
      <c r="R19" s="14" t="s">
        <v>102</v>
      </c>
      <c r="S19" s="19">
        <v>150000</v>
      </c>
      <c r="T19" s="16" t="s">
        <v>115</v>
      </c>
      <c r="U19" s="17"/>
      <c r="V19" s="17"/>
    </row>
    <row r="20" spans="1:22" ht="220.5">
      <c r="A20" s="11">
        <v>13</v>
      </c>
      <c r="B20" s="12" t="s">
        <v>49</v>
      </c>
      <c r="C20" s="12" t="s">
        <v>51</v>
      </c>
      <c r="D20" s="12" t="s">
        <v>84</v>
      </c>
      <c r="E20" s="12" t="s">
        <v>53</v>
      </c>
      <c r="F20" s="12" t="s">
        <v>83</v>
      </c>
      <c r="G20" s="19" t="s">
        <v>111</v>
      </c>
      <c r="H20" s="14">
        <v>0</v>
      </c>
      <c r="I20" s="14">
        <v>0</v>
      </c>
      <c r="J20" s="14">
        <v>0</v>
      </c>
      <c r="K20" s="14">
        <v>0</v>
      </c>
      <c r="L20" s="14">
        <v>0</v>
      </c>
      <c r="M20" s="15">
        <v>0</v>
      </c>
      <c r="N20" s="14">
        <v>0</v>
      </c>
      <c r="O20" s="14">
        <v>0</v>
      </c>
      <c r="P20" s="15">
        <v>0</v>
      </c>
      <c r="Q20" s="14" t="s">
        <v>112</v>
      </c>
      <c r="R20" s="14" t="s">
        <v>113</v>
      </c>
      <c r="S20" s="19">
        <v>1200000</v>
      </c>
      <c r="T20" s="16" t="s">
        <v>115</v>
      </c>
      <c r="U20" s="17"/>
      <c r="V20" s="17"/>
    </row>
    <row r="21" spans="1:22" ht="220.5">
      <c r="A21" s="71">
        <v>14</v>
      </c>
      <c r="B21" s="72" t="s">
        <v>49</v>
      </c>
      <c r="C21" s="72" t="s">
        <v>51</v>
      </c>
      <c r="D21" s="73" t="s">
        <v>85</v>
      </c>
      <c r="E21" s="74" t="s">
        <v>53</v>
      </c>
      <c r="F21" s="72" t="s">
        <v>86</v>
      </c>
      <c r="G21" s="75" t="s">
        <v>110</v>
      </c>
      <c r="H21" s="76">
        <v>0</v>
      </c>
      <c r="I21" s="76">
        <v>0</v>
      </c>
      <c r="J21" s="76">
        <v>0</v>
      </c>
      <c r="K21" s="76">
        <v>0</v>
      </c>
      <c r="L21" s="76">
        <v>0</v>
      </c>
      <c r="M21" s="77">
        <v>0</v>
      </c>
      <c r="N21" s="76">
        <v>0</v>
      </c>
      <c r="O21" s="76">
        <v>0</v>
      </c>
      <c r="P21" s="77">
        <v>0</v>
      </c>
      <c r="Q21" s="76" t="s">
        <v>104</v>
      </c>
      <c r="R21" s="76" t="s">
        <v>99</v>
      </c>
      <c r="S21" s="75">
        <v>540000</v>
      </c>
      <c r="T21" s="78" t="s">
        <v>115</v>
      </c>
      <c r="U21" s="79"/>
      <c r="V21" s="79"/>
    </row>
    <row r="22" spans="1:22" ht="264" customHeight="1">
      <c r="A22" s="11">
        <v>15</v>
      </c>
      <c r="B22" s="13" t="s">
        <v>38</v>
      </c>
      <c r="C22" s="18" t="s">
        <v>39</v>
      </c>
      <c r="D22" s="21" t="s">
        <v>87</v>
      </c>
      <c r="E22" s="21" t="s">
        <v>88</v>
      </c>
      <c r="F22" s="12" t="s">
        <v>48</v>
      </c>
      <c r="G22" s="19" t="s">
        <v>114</v>
      </c>
      <c r="H22" s="14">
        <v>0</v>
      </c>
      <c r="I22" s="14">
        <v>0</v>
      </c>
      <c r="J22" s="14">
        <v>0</v>
      </c>
      <c r="K22" s="14">
        <v>0</v>
      </c>
      <c r="L22" s="14">
        <v>0</v>
      </c>
      <c r="M22" s="15">
        <v>0</v>
      </c>
      <c r="N22" s="14">
        <v>0</v>
      </c>
      <c r="O22" s="14">
        <v>0</v>
      </c>
      <c r="P22" s="15">
        <v>0</v>
      </c>
      <c r="Q22" s="14" t="s">
        <v>112</v>
      </c>
      <c r="R22" s="14" t="s">
        <v>105</v>
      </c>
      <c r="S22" s="19">
        <v>300000</v>
      </c>
      <c r="T22" s="16" t="s">
        <v>115</v>
      </c>
      <c r="U22" s="17"/>
      <c r="V22" s="17"/>
    </row>
    <row r="23" spans="1:22" ht="159.75" customHeight="1">
      <c r="A23" s="11"/>
      <c r="B23" s="166" t="s">
        <v>212</v>
      </c>
      <c r="C23" s="167"/>
      <c r="D23" s="167"/>
      <c r="E23" s="167"/>
      <c r="F23" s="168"/>
      <c r="G23" s="84"/>
      <c r="H23" s="14"/>
      <c r="I23" s="14"/>
      <c r="J23" s="14"/>
      <c r="K23" s="14"/>
      <c r="L23" s="14"/>
      <c r="M23" s="86">
        <v>33916</v>
      </c>
      <c r="N23" s="14"/>
      <c r="O23" s="14"/>
      <c r="P23" s="85"/>
      <c r="Q23" s="14"/>
      <c r="R23" s="14"/>
      <c r="S23" s="84"/>
      <c r="T23" s="16"/>
      <c r="U23" s="17"/>
      <c r="V23" s="17"/>
    </row>
    <row r="24" spans="1:22" ht="54.75" customHeight="1">
      <c r="A24" s="11"/>
      <c r="B24" s="155" t="s">
        <v>209</v>
      </c>
      <c r="C24" s="156"/>
      <c r="D24" s="156"/>
      <c r="E24" s="156"/>
      <c r="F24" s="157"/>
      <c r="G24" s="22">
        <v>7419081</v>
      </c>
      <c r="H24" s="23"/>
      <c r="I24" s="23"/>
      <c r="J24" s="23"/>
      <c r="K24" s="23"/>
      <c r="L24" s="24"/>
      <c r="M24" s="25">
        <f>SUM(M6:M23)</f>
        <v>1955452</v>
      </c>
      <c r="N24" s="24"/>
      <c r="O24" s="24"/>
      <c r="P24" s="25">
        <f>SUM(P6:P22)</f>
        <v>2767676</v>
      </c>
      <c r="Q24" s="24"/>
      <c r="R24" s="24"/>
      <c r="S24" s="25">
        <v>3090000</v>
      </c>
      <c r="T24" s="17"/>
      <c r="U24" s="26"/>
      <c r="V24" s="17"/>
    </row>
    <row r="25" spans="1:22" ht="78" customHeight="1">
      <c r="A25" s="152" t="s">
        <v>30</v>
      </c>
      <c r="B25" s="152"/>
      <c r="C25" s="152"/>
      <c r="D25" s="152"/>
      <c r="E25" s="152"/>
      <c r="F25" s="152"/>
      <c r="G25" s="152"/>
      <c r="H25" s="152"/>
      <c r="I25" s="152"/>
      <c r="J25" s="152"/>
      <c r="K25" s="152"/>
      <c r="L25" s="152"/>
      <c r="M25" s="152"/>
      <c r="N25" s="152"/>
      <c r="O25" s="152"/>
      <c r="P25" s="152"/>
      <c r="Q25" s="152"/>
      <c r="R25" s="152"/>
      <c r="S25" s="152"/>
      <c r="T25" s="152"/>
      <c r="U25" s="152"/>
      <c r="V25" s="152"/>
    </row>
    <row r="26" spans="1:22" ht="141.75">
      <c r="A26" s="11">
        <v>1</v>
      </c>
      <c r="B26" s="16" t="s">
        <v>138</v>
      </c>
      <c r="C26" s="16" t="s">
        <v>139</v>
      </c>
      <c r="D26" s="16" t="s">
        <v>116</v>
      </c>
      <c r="E26" s="12" t="s">
        <v>79</v>
      </c>
      <c r="F26" s="16" t="s">
        <v>117</v>
      </c>
      <c r="G26" s="15">
        <v>13000</v>
      </c>
      <c r="H26" s="14">
        <v>0</v>
      </c>
      <c r="I26" s="14">
        <v>0</v>
      </c>
      <c r="J26" s="14">
        <v>0</v>
      </c>
      <c r="K26" s="14" t="s">
        <v>118</v>
      </c>
      <c r="L26" s="14">
        <v>30.05</v>
      </c>
      <c r="M26" s="15">
        <v>13000</v>
      </c>
      <c r="N26" s="14">
        <v>0</v>
      </c>
      <c r="O26" s="14">
        <v>0</v>
      </c>
      <c r="P26" s="19"/>
      <c r="Q26" s="14">
        <v>0</v>
      </c>
      <c r="R26" s="14">
        <v>0</v>
      </c>
      <c r="S26" s="19"/>
      <c r="T26" s="16" t="s">
        <v>115</v>
      </c>
      <c r="U26" s="17"/>
      <c r="V26" s="17"/>
    </row>
    <row r="27" spans="1:22" ht="150">
      <c r="A27" s="11">
        <v>2</v>
      </c>
      <c r="B27" s="12" t="s">
        <v>44</v>
      </c>
      <c r="C27" s="20" t="s">
        <v>133</v>
      </c>
      <c r="D27" s="27" t="s">
        <v>119</v>
      </c>
      <c r="E27" s="28" t="s">
        <v>134</v>
      </c>
      <c r="F27" s="16" t="s">
        <v>117</v>
      </c>
      <c r="G27" s="15">
        <v>10095</v>
      </c>
      <c r="H27" s="14">
        <v>0</v>
      </c>
      <c r="I27" s="14">
        <v>0</v>
      </c>
      <c r="J27" s="14">
        <v>0</v>
      </c>
      <c r="K27" s="14" t="s">
        <v>120</v>
      </c>
      <c r="L27" s="14" t="s">
        <v>121</v>
      </c>
      <c r="M27" s="15">
        <v>10095</v>
      </c>
      <c r="N27" s="14">
        <v>0</v>
      </c>
      <c r="O27" s="14">
        <v>0</v>
      </c>
      <c r="P27" s="19"/>
      <c r="Q27" s="14">
        <v>0</v>
      </c>
      <c r="R27" s="14">
        <v>0</v>
      </c>
      <c r="S27" s="19"/>
      <c r="T27" s="16" t="s">
        <v>115</v>
      </c>
      <c r="U27" s="17"/>
      <c r="V27" s="17"/>
    </row>
    <row r="28" spans="1:22" ht="105">
      <c r="A28" s="11">
        <v>3</v>
      </c>
      <c r="B28" s="16" t="s">
        <v>140</v>
      </c>
      <c r="C28" s="16" t="s">
        <v>141</v>
      </c>
      <c r="D28" s="27" t="s">
        <v>122</v>
      </c>
      <c r="E28" s="16" t="s">
        <v>142</v>
      </c>
      <c r="F28" s="16" t="s">
        <v>117</v>
      </c>
      <c r="G28" s="15">
        <v>9476</v>
      </c>
      <c r="H28" s="14">
        <v>0</v>
      </c>
      <c r="I28" s="14">
        <v>0</v>
      </c>
      <c r="J28" s="14">
        <v>0</v>
      </c>
      <c r="K28" s="14" t="s">
        <v>123</v>
      </c>
      <c r="L28" s="14" t="s">
        <v>124</v>
      </c>
      <c r="M28" s="15">
        <v>9476</v>
      </c>
      <c r="N28" s="14">
        <v>0</v>
      </c>
      <c r="O28" s="14">
        <v>0</v>
      </c>
      <c r="P28" s="19"/>
      <c r="Q28" s="14">
        <v>0</v>
      </c>
      <c r="R28" s="14">
        <v>0</v>
      </c>
      <c r="S28" s="19"/>
      <c r="T28" s="16" t="s">
        <v>115</v>
      </c>
      <c r="U28" s="17"/>
      <c r="V28" s="17"/>
    </row>
    <row r="29" spans="1:22" ht="120">
      <c r="A29" s="11">
        <v>4</v>
      </c>
      <c r="B29" s="16" t="s">
        <v>147</v>
      </c>
      <c r="C29" s="16" t="s">
        <v>148</v>
      </c>
      <c r="D29" s="27" t="s">
        <v>125</v>
      </c>
      <c r="E29" s="12" t="s">
        <v>53</v>
      </c>
      <c r="F29" s="16" t="s">
        <v>117</v>
      </c>
      <c r="G29" s="15">
        <v>20497</v>
      </c>
      <c r="H29" s="14">
        <v>0</v>
      </c>
      <c r="I29" s="14">
        <v>0</v>
      </c>
      <c r="J29" s="14">
        <v>0</v>
      </c>
      <c r="K29" s="14" t="s">
        <v>123</v>
      </c>
      <c r="L29" s="14" t="s">
        <v>124</v>
      </c>
      <c r="M29" s="15">
        <v>20497</v>
      </c>
      <c r="N29" s="14">
        <v>0</v>
      </c>
      <c r="O29" s="14">
        <v>0</v>
      </c>
      <c r="P29" s="19"/>
      <c r="Q29" s="14">
        <v>0</v>
      </c>
      <c r="R29" s="14">
        <v>0</v>
      </c>
      <c r="S29" s="19"/>
      <c r="T29" s="16" t="s">
        <v>115</v>
      </c>
      <c r="U29" s="17"/>
      <c r="V29" s="17"/>
    </row>
    <row r="30" spans="1:22" ht="180">
      <c r="A30" s="11">
        <v>5</v>
      </c>
      <c r="B30" s="12" t="s">
        <v>135</v>
      </c>
      <c r="C30" s="20" t="s">
        <v>136</v>
      </c>
      <c r="D30" s="27" t="s">
        <v>126</v>
      </c>
      <c r="E30" s="20" t="s">
        <v>137</v>
      </c>
      <c r="F30" s="16" t="s">
        <v>117</v>
      </c>
      <c r="G30" s="15">
        <v>22224</v>
      </c>
      <c r="H30" s="14">
        <v>0</v>
      </c>
      <c r="I30" s="14">
        <v>0</v>
      </c>
      <c r="J30" s="14">
        <v>0</v>
      </c>
      <c r="K30" s="14" t="s">
        <v>96</v>
      </c>
      <c r="L30" s="14" t="s">
        <v>127</v>
      </c>
      <c r="M30" s="15">
        <v>22224</v>
      </c>
      <c r="N30" s="14">
        <v>0</v>
      </c>
      <c r="O30" s="14">
        <v>0</v>
      </c>
      <c r="P30" s="19"/>
      <c r="Q30" s="14">
        <v>0</v>
      </c>
      <c r="R30" s="14">
        <v>0</v>
      </c>
      <c r="S30" s="19"/>
      <c r="T30" s="16" t="s">
        <v>115</v>
      </c>
      <c r="U30" s="17"/>
      <c r="V30" s="17"/>
    </row>
    <row r="31" spans="1:22" ht="150">
      <c r="A31" s="11">
        <v>6</v>
      </c>
      <c r="B31" s="12" t="s">
        <v>44</v>
      </c>
      <c r="C31" s="20" t="s">
        <v>133</v>
      </c>
      <c r="D31" s="27" t="s">
        <v>128</v>
      </c>
      <c r="E31" s="28" t="s">
        <v>134</v>
      </c>
      <c r="F31" s="16" t="s">
        <v>117</v>
      </c>
      <c r="G31" s="15">
        <v>19500</v>
      </c>
      <c r="H31" s="14">
        <v>0</v>
      </c>
      <c r="I31" s="14">
        <v>0</v>
      </c>
      <c r="J31" s="14">
        <v>0</v>
      </c>
      <c r="K31" s="14" t="s">
        <v>129</v>
      </c>
      <c r="L31" s="14" t="s">
        <v>130</v>
      </c>
      <c r="M31" s="15">
        <v>19500</v>
      </c>
      <c r="N31" s="14">
        <v>0</v>
      </c>
      <c r="O31" s="14">
        <v>0</v>
      </c>
      <c r="P31" s="19"/>
      <c r="Q31" s="14">
        <v>0</v>
      </c>
      <c r="R31" s="14">
        <v>0</v>
      </c>
      <c r="S31" s="19"/>
      <c r="T31" s="16" t="s">
        <v>115</v>
      </c>
      <c r="U31" s="17"/>
      <c r="V31" s="17"/>
    </row>
    <row r="32" spans="1:22" ht="110.25">
      <c r="A32" s="11">
        <v>7</v>
      </c>
      <c r="B32" s="16" t="s">
        <v>144</v>
      </c>
      <c r="C32" s="16" t="s">
        <v>145</v>
      </c>
      <c r="D32" s="27" t="s">
        <v>143</v>
      </c>
      <c r="E32" s="12" t="s">
        <v>146</v>
      </c>
      <c r="F32" s="16" t="s">
        <v>48</v>
      </c>
      <c r="G32" s="15">
        <v>5876</v>
      </c>
      <c r="H32" s="14">
        <v>0</v>
      </c>
      <c r="I32" s="14">
        <v>0</v>
      </c>
      <c r="J32" s="14">
        <v>0</v>
      </c>
      <c r="K32" s="14" t="s">
        <v>131</v>
      </c>
      <c r="L32" s="14" t="s">
        <v>132</v>
      </c>
      <c r="M32" s="15">
        <v>5876</v>
      </c>
      <c r="N32" s="14">
        <v>0</v>
      </c>
      <c r="O32" s="14">
        <v>0</v>
      </c>
      <c r="P32" s="19"/>
      <c r="Q32" s="14">
        <v>0</v>
      </c>
      <c r="R32" s="14">
        <v>0</v>
      </c>
      <c r="S32" s="19"/>
      <c r="T32" s="16" t="s">
        <v>115</v>
      </c>
      <c r="U32" s="17"/>
      <c r="V32" s="17"/>
    </row>
    <row r="33" spans="1:22" ht="126">
      <c r="A33" s="29">
        <v>8</v>
      </c>
      <c r="B33" s="30" t="s">
        <v>49</v>
      </c>
      <c r="C33" s="31" t="s">
        <v>183</v>
      </c>
      <c r="D33" s="31" t="s">
        <v>184</v>
      </c>
      <c r="E33" s="31" t="s">
        <v>185</v>
      </c>
      <c r="F33" s="31" t="s">
        <v>186</v>
      </c>
      <c r="G33" s="15">
        <v>449500</v>
      </c>
      <c r="H33" s="32">
        <v>0</v>
      </c>
      <c r="I33" s="32">
        <v>0</v>
      </c>
      <c r="J33" s="32">
        <v>0</v>
      </c>
      <c r="K33" s="32" t="s">
        <v>104</v>
      </c>
      <c r="L33" s="32" t="s">
        <v>124</v>
      </c>
      <c r="M33" s="19">
        <v>134500</v>
      </c>
      <c r="N33" s="32">
        <v>0</v>
      </c>
      <c r="O33" s="32">
        <v>0</v>
      </c>
      <c r="P33" s="19">
        <v>150000</v>
      </c>
      <c r="Q33" s="32">
        <v>0</v>
      </c>
      <c r="R33" s="32">
        <v>0</v>
      </c>
      <c r="S33" s="19">
        <v>165000</v>
      </c>
      <c r="T33" s="33" t="s">
        <v>200</v>
      </c>
      <c r="U33" s="34"/>
      <c r="V33" s="34"/>
    </row>
    <row r="34" spans="1:22" ht="180">
      <c r="A34" s="29">
        <v>9</v>
      </c>
      <c r="B34" s="33" t="s">
        <v>135</v>
      </c>
      <c r="C34" s="35" t="s">
        <v>187</v>
      </c>
      <c r="D34" s="31" t="s">
        <v>188</v>
      </c>
      <c r="E34" s="35" t="s">
        <v>137</v>
      </c>
      <c r="F34" s="31" t="s">
        <v>186</v>
      </c>
      <c r="G34" s="15">
        <v>80000</v>
      </c>
      <c r="H34" s="32" t="s">
        <v>202</v>
      </c>
      <c r="I34" s="32" t="s">
        <v>202</v>
      </c>
      <c r="J34" s="32" t="s">
        <v>202</v>
      </c>
      <c r="K34" s="32" t="s">
        <v>104</v>
      </c>
      <c r="L34" s="32" t="s">
        <v>92</v>
      </c>
      <c r="M34" s="19"/>
      <c r="N34" s="32" t="s">
        <v>202</v>
      </c>
      <c r="O34" s="32" t="s">
        <v>202</v>
      </c>
      <c r="P34" s="19">
        <v>30000</v>
      </c>
      <c r="Q34" s="32" t="s">
        <v>202</v>
      </c>
      <c r="R34" s="32" t="s">
        <v>202</v>
      </c>
      <c r="S34" s="19">
        <v>50000</v>
      </c>
      <c r="T34" s="33" t="s">
        <v>200</v>
      </c>
      <c r="U34" s="34"/>
      <c r="V34" s="34"/>
    </row>
    <row r="35" spans="1:22" ht="126">
      <c r="A35" s="29">
        <v>10</v>
      </c>
      <c r="B35" s="33" t="s">
        <v>44</v>
      </c>
      <c r="C35" s="36" t="s">
        <v>189</v>
      </c>
      <c r="D35" s="31" t="s">
        <v>190</v>
      </c>
      <c r="E35" s="31" t="s">
        <v>191</v>
      </c>
      <c r="F35" s="31" t="s">
        <v>192</v>
      </c>
      <c r="G35" s="15">
        <f t="shared" ref="G35:G39" si="0">M35+P35+S35</f>
        <v>93000</v>
      </c>
      <c r="H35" s="32" t="s">
        <v>202</v>
      </c>
      <c r="I35" s="32" t="s">
        <v>202</v>
      </c>
      <c r="J35" s="32" t="s">
        <v>202</v>
      </c>
      <c r="K35" s="32" t="s">
        <v>112</v>
      </c>
      <c r="L35" s="32" t="s">
        <v>108</v>
      </c>
      <c r="M35" s="19">
        <v>30000</v>
      </c>
      <c r="N35" s="32" t="s">
        <v>202</v>
      </c>
      <c r="O35" s="32" t="s">
        <v>202</v>
      </c>
      <c r="P35" s="19">
        <v>30000</v>
      </c>
      <c r="Q35" s="32" t="s">
        <v>202</v>
      </c>
      <c r="R35" s="32" t="s">
        <v>202</v>
      </c>
      <c r="S35" s="19">
        <v>33000</v>
      </c>
      <c r="T35" s="33" t="s">
        <v>200</v>
      </c>
      <c r="U35" s="34"/>
      <c r="V35" s="34"/>
    </row>
    <row r="36" spans="1:22" ht="126">
      <c r="A36" s="29">
        <v>11</v>
      </c>
      <c r="B36" s="33" t="s">
        <v>44</v>
      </c>
      <c r="C36" s="36" t="s">
        <v>189</v>
      </c>
      <c r="D36" s="31" t="s">
        <v>193</v>
      </c>
      <c r="E36" s="31" t="s">
        <v>194</v>
      </c>
      <c r="F36" s="31" t="s">
        <v>195</v>
      </c>
      <c r="G36" s="15">
        <f t="shared" si="0"/>
        <v>2885416</v>
      </c>
      <c r="H36" s="32" t="s">
        <v>202</v>
      </c>
      <c r="I36" s="32" t="s">
        <v>202</v>
      </c>
      <c r="J36" s="32" t="s">
        <v>202</v>
      </c>
      <c r="K36" s="32" t="s">
        <v>91</v>
      </c>
      <c r="L36" s="32" t="s">
        <v>203</v>
      </c>
      <c r="M36" s="19">
        <v>900416</v>
      </c>
      <c r="N36" s="32" t="s">
        <v>202</v>
      </c>
      <c r="O36" s="32" t="s">
        <v>202</v>
      </c>
      <c r="P36" s="19">
        <v>945000</v>
      </c>
      <c r="Q36" s="32" t="s">
        <v>202</v>
      </c>
      <c r="R36" s="32" t="s">
        <v>202</v>
      </c>
      <c r="S36" s="19">
        <v>1040000</v>
      </c>
      <c r="T36" s="33" t="s">
        <v>200</v>
      </c>
      <c r="U36" s="34"/>
      <c r="V36" s="34"/>
    </row>
    <row r="37" spans="1:22" ht="162">
      <c r="A37" s="29">
        <v>12</v>
      </c>
      <c r="B37" s="33" t="s">
        <v>135</v>
      </c>
      <c r="C37" s="33" t="s">
        <v>196</v>
      </c>
      <c r="D37" s="31" t="s">
        <v>199</v>
      </c>
      <c r="E37" s="33" t="s">
        <v>197</v>
      </c>
      <c r="F37" s="31" t="s">
        <v>198</v>
      </c>
      <c r="G37" s="15">
        <f t="shared" si="0"/>
        <v>30000</v>
      </c>
      <c r="H37" s="32" t="s">
        <v>202</v>
      </c>
      <c r="I37" s="32" t="s">
        <v>202</v>
      </c>
      <c r="J37" s="32" t="s">
        <v>202</v>
      </c>
      <c r="K37" s="32" t="s">
        <v>204</v>
      </c>
      <c r="L37" s="32" t="s">
        <v>205</v>
      </c>
      <c r="M37" s="19"/>
      <c r="N37" s="32" t="s">
        <v>202</v>
      </c>
      <c r="O37" s="32" t="s">
        <v>202</v>
      </c>
      <c r="P37" s="19">
        <v>10000</v>
      </c>
      <c r="Q37" s="32" t="s">
        <v>202</v>
      </c>
      <c r="R37" s="32" t="s">
        <v>202</v>
      </c>
      <c r="S37" s="19">
        <v>20000</v>
      </c>
      <c r="T37" s="33" t="s">
        <v>200</v>
      </c>
      <c r="U37" s="34"/>
      <c r="V37" s="34"/>
    </row>
    <row r="38" spans="1:22" ht="110.25">
      <c r="A38" s="29" t="s">
        <v>261</v>
      </c>
      <c r="B38" s="16" t="s">
        <v>138</v>
      </c>
      <c r="C38" s="37" t="s">
        <v>139</v>
      </c>
      <c r="D38" s="31" t="s">
        <v>260</v>
      </c>
      <c r="E38" s="33" t="s">
        <v>79</v>
      </c>
      <c r="F38" s="31" t="s">
        <v>262</v>
      </c>
      <c r="G38" s="15">
        <v>16251</v>
      </c>
      <c r="H38" s="32" t="s">
        <v>202</v>
      </c>
      <c r="I38" s="32" t="s">
        <v>202</v>
      </c>
      <c r="J38" s="32" t="s">
        <v>202</v>
      </c>
      <c r="K38" s="32" t="s">
        <v>204</v>
      </c>
      <c r="L38" s="32" t="s">
        <v>205</v>
      </c>
      <c r="M38" s="19">
        <v>16251</v>
      </c>
      <c r="N38" s="32" t="s">
        <v>202</v>
      </c>
      <c r="O38" s="32" t="s">
        <v>202</v>
      </c>
      <c r="P38" s="19">
        <v>0</v>
      </c>
      <c r="Q38" s="32" t="s">
        <v>202</v>
      </c>
      <c r="R38" s="32" t="s">
        <v>202</v>
      </c>
      <c r="S38" s="19">
        <v>0</v>
      </c>
      <c r="T38" s="33" t="s">
        <v>200</v>
      </c>
      <c r="U38" s="34"/>
      <c r="V38" s="34"/>
    </row>
    <row r="39" spans="1:22" ht="126">
      <c r="A39" s="29">
        <v>14</v>
      </c>
      <c r="B39" s="37" t="s">
        <v>138</v>
      </c>
      <c r="C39" s="37" t="s">
        <v>139</v>
      </c>
      <c r="D39" s="37" t="s">
        <v>259</v>
      </c>
      <c r="E39" s="33" t="s">
        <v>79</v>
      </c>
      <c r="F39" s="37" t="s">
        <v>117</v>
      </c>
      <c r="G39" s="15">
        <f t="shared" si="0"/>
        <v>59476</v>
      </c>
      <c r="H39" s="32" t="s">
        <v>202</v>
      </c>
      <c r="I39" s="32" t="s">
        <v>202</v>
      </c>
      <c r="J39" s="32" t="s">
        <v>202</v>
      </c>
      <c r="K39" s="32" t="s">
        <v>206</v>
      </c>
      <c r="L39" s="32" t="s">
        <v>124</v>
      </c>
      <c r="M39" s="19">
        <v>24476</v>
      </c>
      <c r="N39" s="32" t="s">
        <v>202</v>
      </c>
      <c r="O39" s="32" t="s">
        <v>202</v>
      </c>
      <c r="P39" s="19">
        <v>15000</v>
      </c>
      <c r="Q39" s="32" t="s">
        <v>202</v>
      </c>
      <c r="R39" s="32" t="s">
        <v>202</v>
      </c>
      <c r="S39" s="19">
        <v>20000</v>
      </c>
      <c r="T39" s="33" t="s">
        <v>200</v>
      </c>
      <c r="U39" s="34"/>
      <c r="V39" s="34"/>
    </row>
    <row r="40" spans="1:22" ht="47.25" customHeight="1">
      <c r="A40" s="38" t="s">
        <v>32</v>
      </c>
      <c r="B40" s="158" t="s">
        <v>209</v>
      </c>
      <c r="C40" s="159"/>
      <c r="D40" s="159"/>
      <c r="E40" s="159"/>
      <c r="F40" s="160"/>
      <c r="G40" s="39">
        <f>M40+P40+S40</f>
        <v>536630</v>
      </c>
      <c r="H40" s="32"/>
      <c r="I40" s="32"/>
      <c r="J40" s="32"/>
      <c r="K40" s="32"/>
      <c r="L40" s="32"/>
      <c r="M40" s="54">
        <v>136630</v>
      </c>
      <c r="N40" s="15"/>
      <c r="O40" s="15"/>
      <c r="P40" s="54">
        <v>190000</v>
      </c>
      <c r="Q40" s="15"/>
      <c r="R40" s="15"/>
      <c r="S40" s="54">
        <v>210000</v>
      </c>
      <c r="T40" s="37"/>
      <c r="U40" s="34"/>
      <c r="V40" s="34"/>
    </row>
    <row r="41" spans="1:22" ht="42" customHeight="1">
      <c r="A41" s="145" t="s">
        <v>89</v>
      </c>
      <c r="B41" s="145"/>
      <c r="C41" s="145"/>
      <c r="D41" s="145"/>
      <c r="E41" s="145"/>
      <c r="F41" s="145"/>
      <c r="G41" s="145"/>
      <c r="H41" s="145"/>
      <c r="I41" s="145"/>
      <c r="J41" s="145"/>
      <c r="K41" s="145"/>
      <c r="L41" s="145"/>
      <c r="M41" s="145"/>
      <c r="N41" s="145"/>
      <c r="O41" s="145"/>
      <c r="P41" s="145"/>
      <c r="Q41" s="145"/>
      <c r="R41" s="145"/>
      <c r="S41" s="145"/>
      <c r="T41" s="145"/>
      <c r="U41" s="145"/>
      <c r="V41" s="145"/>
    </row>
    <row r="42" spans="1:22" ht="110.25">
      <c r="A42" s="40">
        <v>1</v>
      </c>
      <c r="B42" s="33" t="s">
        <v>71</v>
      </c>
      <c r="C42" s="33" t="s">
        <v>72</v>
      </c>
      <c r="D42" s="33" t="s">
        <v>149</v>
      </c>
      <c r="E42" s="12" t="s">
        <v>75</v>
      </c>
      <c r="F42" s="33" t="s">
        <v>201</v>
      </c>
      <c r="G42" s="41">
        <v>123044</v>
      </c>
      <c r="H42" s="42">
        <v>0</v>
      </c>
      <c r="I42" s="42">
        <v>0</v>
      </c>
      <c r="J42" s="42">
        <v>0</v>
      </c>
      <c r="K42" s="42" t="s">
        <v>176</v>
      </c>
      <c r="L42" s="42">
        <v>31.1</v>
      </c>
      <c r="M42" s="41"/>
      <c r="N42" s="42">
        <v>0</v>
      </c>
      <c r="O42" s="42">
        <v>0</v>
      </c>
      <c r="P42" s="41"/>
      <c r="Q42" s="42">
        <v>0</v>
      </c>
      <c r="R42" s="42">
        <v>0</v>
      </c>
      <c r="S42" s="41"/>
      <c r="T42" s="43" t="s">
        <v>200</v>
      </c>
      <c r="U42" s="44">
        <v>0</v>
      </c>
      <c r="V42" s="44">
        <v>0</v>
      </c>
    </row>
    <row r="43" spans="1:22" ht="110.25">
      <c r="A43" s="40">
        <v>2</v>
      </c>
      <c r="B43" s="45" t="s">
        <v>34</v>
      </c>
      <c r="C43" s="45" t="s">
        <v>35</v>
      </c>
      <c r="D43" s="33" t="s">
        <v>150</v>
      </c>
      <c r="E43" s="12" t="s">
        <v>53</v>
      </c>
      <c r="F43" s="33" t="s">
        <v>201</v>
      </c>
      <c r="G43" s="41">
        <v>97540</v>
      </c>
      <c r="H43" s="42">
        <v>0</v>
      </c>
      <c r="I43" s="42">
        <v>0</v>
      </c>
      <c r="J43" s="42">
        <v>0</v>
      </c>
      <c r="K43" s="42" t="s">
        <v>177</v>
      </c>
      <c r="L43" s="42">
        <v>31.1</v>
      </c>
      <c r="M43" s="41"/>
      <c r="N43" s="42">
        <v>0</v>
      </c>
      <c r="O43" s="42">
        <v>0</v>
      </c>
      <c r="P43" s="41"/>
      <c r="Q43" s="42">
        <v>0</v>
      </c>
      <c r="R43" s="42">
        <v>0</v>
      </c>
      <c r="S43" s="41"/>
      <c r="T43" s="43" t="s">
        <v>200</v>
      </c>
      <c r="U43" s="44"/>
      <c r="V43" s="44"/>
    </row>
    <row r="44" spans="1:22" ht="126">
      <c r="A44" s="40">
        <v>3</v>
      </c>
      <c r="B44" s="33" t="s">
        <v>57</v>
      </c>
      <c r="C44" s="33" t="s">
        <v>168</v>
      </c>
      <c r="D44" s="33" t="s">
        <v>151</v>
      </c>
      <c r="E44" s="12" t="s">
        <v>53</v>
      </c>
      <c r="F44" s="33" t="s">
        <v>201</v>
      </c>
      <c r="G44" s="41">
        <v>32188</v>
      </c>
      <c r="H44" s="42">
        <v>0</v>
      </c>
      <c r="I44" s="42">
        <v>0</v>
      </c>
      <c r="J44" s="42">
        <v>0</v>
      </c>
      <c r="K44" s="42" t="s">
        <v>178</v>
      </c>
      <c r="L44" s="42">
        <v>30.11</v>
      </c>
      <c r="M44" s="41"/>
      <c r="N44" s="42">
        <v>0</v>
      </c>
      <c r="O44" s="42">
        <v>0</v>
      </c>
      <c r="P44" s="41"/>
      <c r="Q44" s="42">
        <v>0</v>
      </c>
      <c r="R44" s="42">
        <v>0</v>
      </c>
      <c r="S44" s="41"/>
      <c r="T44" s="43" t="s">
        <v>200</v>
      </c>
      <c r="U44" s="44"/>
      <c r="V44" s="44"/>
    </row>
    <row r="45" spans="1:22" ht="78.75">
      <c r="A45" s="40">
        <v>4</v>
      </c>
      <c r="B45" s="37" t="s">
        <v>147</v>
      </c>
      <c r="C45" s="33" t="s">
        <v>168</v>
      </c>
      <c r="D45" s="33" t="s">
        <v>152</v>
      </c>
      <c r="E45" s="12" t="s">
        <v>53</v>
      </c>
      <c r="F45" s="33" t="s">
        <v>201</v>
      </c>
      <c r="G45" s="41">
        <v>10070</v>
      </c>
      <c r="H45" s="42">
        <v>0</v>
      </c>
      <c r="I45" s="42">
        <v>0</v>
      </c>
      <c r="J45" s="42">
        <v>0</v>
      </c>
      <c r="K45" s="42">
        <v>21.07</v>
      </c>
      <c r="L45" s="42">
        <v>31.1</v>
      </c>
      <c r="M45" s="41"/>
      <c r="N45" s="42">
        <v>0</v>
      </c>
      <c r="O45" s="42">
        <v>0</v>
      </c>
      <c r="P45" s="41"/>
      <c r="Q45" s="42">
        <v>0</v>
      </c>
      <c r="R45" s="42">
        <v>0</v>
      </c>
      <c r="S45" s="41"/>
      <c r="T45" s="43" t="s">
        <v>200</v>
      </c>
      <c r="U45" s="44"/>
      <c r="V45" s="44"/>
    </row>
    <row r="46" spans="1:22" ht="126">
      <c r="A46" s="40">
        <v>5</v>
      </c>
      <c r="B46" s="33" t="s">
        <v>57</v>
      </c>
      <c r="C46" s="33" t="s">
        <v>58</v>
      </c>
      <c r="D46" s="33" t="s">
        <v>153</v>
      </c>
      <c r="E46" s="12" t="s">
        <v>59</v>
      </c>
      <c r="F46" s="33" t="s">
        <v>201</v>
      </c>
      <c r="G46" s="41">
        <v>52303</v>
      </c>
      <c r="H46" s="42">
        <v>0</v>
      </c>
      <c r="I46" s="42">
        <v>0</v>
      </c>
      <c r="J46" s="42">
        <v>0</v>
      </c>
      <c r="K46" s="42">
        <v>21.07</v>
      </c>
      <c r="L46" s="42">
        <v>31.1</v>
      </c>
      <c r="M46" s="41"/>
      <c r="N46" s="42">
        <v>0</v>
      </c>
      <c r="O46" s="42">
        <v>0</v>
      </c>
      <c r="P46" s="41"/>
      <c r="Q46" s="42">
        <v>0</v>
      </c>
      <c r="R46" s="42">
        <v>0</v>
      </c>
      <c r="S46" s="41"/>
      <c r="T46" s="43" t="s">
        <v>200</v>
      </c>
      <c r="U46" s="44"/>
      <c r="V46" s="44"/>
    </row>
    <row r="47" spans="1:22" ht="78.75">
      <c r="A47" s="40">
        <v>6</v>
      </c>
      <c r="B47" s="33" t="s">
        <v>174</v>
      </c>
      <c r="C47" s="33" t="s">
        <v>175</v>
      </c>
      <c r="D47" s="33" t="s">
        <v>154</v>
      </c>
      <c r="E47" s="12" t="s">
        <v>208</v>
      </c>
      <c r="F47" s="33" t="s">
        <v>201</v>
      </c>
      <c r="G47" s="41">
        <v>19471</v>
      </c>
      <c r="H47" s="42">
        <v>0</v>
      </c>
      <c r="I47" s="42">
        <v>0</v>
      </c>
      <c r="J47" s="42">
        <v>0</v>
      </c>
      <c r="K47" s="42">
        <v>21.07</v>
      </c>
      <c r="L47" s="42">
        <v>10.09</v>
      </c>
      <c r="M47" s="41"/>
      <c r="N47" s="42">
        <v>0</v>
      </c>
      <c r="O47" s="42">
        <v>0</v>
      </c>
      <c r="P47" s="41"/>
      <c r="Q47" s="42">
        <v>0</v>
      </c>
      <c r="R47" s="42">
        <v>0</v>
      </c>
      <c r="S47" s="41"/>
      <c r="T47" s="43" t="s">
        <v>200</v>
      </c>
      <c r="U47" s="44"/>
      <c r="V47" s="44"/>
    </row>
    <row r="48" spans="1:22" ht="78.75">
      <c r="A48" s="40">
        <v>7</v>
      </c>
      <c r="B48" s="37" t="s">
        <v>147</v>
      </c>
      <c r="C48" s="33" t="s">
        <v>169</v>
      </c>
      <c r="D48" s="33" t="s">
        <v>155</v>
      </c>
      <c r="E48" s="12" t="s">
        <v>53</v>
      </c>
      <c r="F48" s="33" t="s">
        <v>201</v>
      </c>
      <c r="G48" s="41">
        <v>35913</v>
      </c>
      <c r="H48" s="42">
        <v>0</v>
      </c>
      <c r="I48" s="42">
        <v>0</v>
      </c>
      <c r="J48" s="42">
        <v>0</v>
      </c>
      <c r="K48" s="42">
        <v>21.07</v>
      </c>
      <c r="L48" s="42" t="s">
        <v>99</v>
      </c>
      <c r="M48" s="41"/>
      <c r="N48" s="42">
        <v>0</v>
      </c>
      <c r="O48" s="42">
        <v>0</v>
      </c>
      <c r="P48" s="41"/>
      <c r="Q48" s="42">
        <v>0</v>
      </c>
      <c r="R48" s="42">
        <v>0</v>
      </c>
      <c r="S48" s="41"/>
      <c r="T48" s="43" t="s">
        <v>200</v>
      </c>
      <c r="U48" s="44"/>
      <c r="V48" s="44"/>
    </row>
    <row r="49" spans="1:22" ht="78.75">
      <c r="A49" s="40">
        <v>8</v>
      </c>
      <c r="B49" s="37" t="s">
        <v>147</v>
      </c>
      <c r="C49" s="37" t="s">
        <v>148</v>
      </c>
      <c r="D49" s="33" t="s">
        <v>156</v>
      </c>
      <c r="E49" s="12" t="s">
        <v>53</v>
      </c>
      <c r="F49" s="33" t="s">
        <v>201</v>
      </c>
      <c r="G49" s="41">
        <v>37070</v>
      </c>
      <c r="H49" s="42">
        <v>0</v>
      </c>
      <c r="I49" s="42">
        <v>0</v>
      </c>
      <c r="J49" s="42">
        <v>0</v>
      </c>
      <c r="K49" s="42">
        <v>17.07</v>
      </c>
      <c r="L49" s="42" t="s">
        <v>179</v>
      </c>
      <c r="M49" s="41"/>
      <c r="N49" s="42">
        <v>0</v>
      </c>
      <c r="O49" s="42">
        <v>0</v>
      </c>
      <c r="P49" s="41"/>
      <c r="Q49" s="42">
        <v>0</v>
      </c>
      <c r="R49" s="42">
        <v>0</v>
      </c>
      <c r="S49" s="41"/>
      <c r="T49" s="43" t="s">
        <v>200</v>
      </c>
      <c r="U49" s="44"/>
      <c r="V49" s="44"/>
    </row>
    <row r="50" spans="1:22" ht="126">
      <c r="A50" s="46">
        <v>9</v>
      </c>
      <c r="B50" s="33" t="s">
        <v>135</v>
      </c>
      <c r="C50" s="33" t="s">
        <v>171</v>
      </c>
      <c r="D50" s="33" t="s">
        <v>157</v>
      </c>
      <c r="E50" s="12" t="s">
        <v>208</v>
      </c>
      <c r="F50" s="33" t="s">
        <v>201</v>
      </c>
      <c r="G50" s="47">
        <v>41784</v>
      </c>
      <c r="H50" s="42">
        <v>0</v>
      </c>
      <c r="I50" s="42">
        <v>0</v>
      </c>
      <c r="J50" s="42">
        <v>0</v>
      </c>
      <c r="K50" s="43" t="s">
        <v>180</v>
      </c>
      <c r="L50" s="43" t="s">
        <v>179</v>
      </c>
      <c r="M50" s="47"/>
      <c r="N50" s="42">
        <v>0</v>
      </c>
      <c r="O50" s="42">
        <v>0</v>
      </c>
      <c r="P50" s="47"/>
      <c r="Q50" s="42">
        <v>0</v>
      </c>
      <c r="R50" s="42">
        <v>0</v>
      </c>
      <c r="S50" s="47"/>
      <c r="T50" s="43" t="s">
        <v>200</v>
      </c>
      <c r="U50" s="48"/>
      <c r="V50" s="48"/>
    </row>
    <row r="51" spans="1:22" ht="78.75">
      <c r="A51" s="49">
        <v>10</v>
      </c>
      <c r="B51" s="16" t="s">
        <v>147</v>
      </c>
      <c r="C51" s="12" t="s">
        <v>167</v>
      </c>
      <c r="D51" s="12" t="s">
        <v>158</v>
      </c>
      <c r="E51" s="12" t="s">
        <v>53</v>
      </c>
      <c r="F51" s="12" t="s">
        <v>201</v>
      </c>
      <c r="G51" s="47">
        <v>8050</v>
      </c>
      <c r="H51" s="50">
        <v>0</v>
      </c>
      <c r="I51" s="50">
        <v>0</v>
      </c>
      <c r="J51" s="50">
        <v>0</v>
      </c>
      <c r="K51" s="51" t="s">
        <v>181</v>
      </c>
      <c r="L51" s="51" t="s">
        <v>182</v>
      </c>
      <c r="M51" s="47"/>
      <c r="N51" s="50">
        <v>0</v>
      </c>
      <c r="O51" s="50">
        <v>0</v>
      </c>
      <c r="P51" s="47"/>
      <c r="Q51" s="50">
        <v>0</v>
      </c>
      <c r="R51" s="50">
        <v>0</v>
      </c>
      <c r="S51" s="47"/>
      <c r="T51" s="51" t="s">
        <v>200</v>
      </c>
      <c r="U51" s="52"/>
      <c r="V51" s="52"/>
    </row>
    <row r="52" spans="1:22" ht="94.5">
      <c r="A52" s="49">
        <v>11</v>
      </c>
      <c r="B52" s="12" t="s">
        <v>44</v>
      </c>
      <c r="C52" s="20" t="s">
        <v>133</v>
      </c>
      <c r="D52" s="12" t="s">
        <v>159</v>
      </c>
      <c r="E52" s="12" t="s">
        <v>53</v>
      </c>
      <c r="F52" s="12" t="s">
        <v>201</v>
      </c>
      <c r="G52" s="47">
        <v>28450</v>
      </c>
      <c r="H52" s="50">
        <v>0</v>
      </c>
      <c r="I52" s="50">
        <v>0</v>
      </c>
      <c r="J52" s="50">
        <v>0</v>
      </c>
      <c r="K52" s="51" t="s">
        <v>181</v>
      </c>
      <c r="L52" s="51" t="s">
        <v>182</v>
      </c>
      <c r="M52" s="47"/>
      <c r="N52" s="50">
        <v>0</v>
      </c>
      <c r="O52" s="50">
        <v>0</v>
      </c>
      <c r="P52" s="47"/>
      <c r="Q52" s="50">
        <v>0</v>
      </c>
      <c r="R52" s="50">
        <v>0</v>
      </c>
      <c r="S52" s="47"/>
      <c r="T52" s="51" t="s">
        <v>200</v>
      </c>
      <c r="U52" s="52"/>
      <c r="V52" s="52"/>
    </row>
    <row r="53" spans="1:22" ht="110.25">
      <c r="A53" s="49">
        <v>12</v>
      </c>
      <c r="B53" s="12" t="s">
        <v>71</v>
      </c>
      <c r="C53" s="12" t="s">
        <v>77</v>
      </c>
      <c r="D53" s="12" t="s">
        <v>160</v>
      </c>
      <c r="E53" s="12" t="s">
        <v>207</v>
      </c>
      <c r="F53" s="12" t="s">
        <v>201</v>
      </c>
      <c r="G53" s="47">
        <v>12400</v>
      </c>
      <c r="H53" s="50">
        <v>0</v>
      </c>
      <c r="I53" s="50">
        <v>0</v>
      </c>
      <c r="J53" s="50">
        <v>0</v>
      </c>
      <c r="K53" s="51" t="s">
        <v>181</v>
      </c>
      <c r="L53" s="51" t="s">
        <v>179</v>
      </c>
      <c r="M53" s="47"/>
      <c r="N53" s="50">
        <v>0</v>
      </c>
      <c r="O53" s="50">
        <v>0</v>
      </c>
      <c r="P53" s="47"/>
      <c r="Q53" s="50">
        <v>0</v>
      </c>
      <c r="R53" s="50">
        <v>0</v>
      </c>
      <c r="S53" s="47"/>
      <c r="T53" s="51" t="s">
        <v>200</v>
      </c>
      <c r="U53" s="52"/>
      <c r="V53" s="52"/>
    </row>
    <row r="54" spans="1:22" ht="78.75">
      <c r="A54" s="49">
        <v>13</v>
      </c>
      <c r="B54" s="12" t="s">
        <v>49</v>
      </c>
      <c r="C54" s="12" t="s">
        <v>81</v>
      </c>
      <c r="D54" s="12" t="s">
        <v>161</v>
      </c>
      <c r="E54" s="12" t="s">
        <v>53</v>
      </c>
      <c r="F54" s="12" t="s">
        <v>201</v>
      </c>
      <c r="G54" s="47">
        <v>2500</v>
      </c>
      <c r="H54" s="50">
        <v>0</v>
      </c>
      <c r="I54" s="50">
        <v>0</v>
      </c>
      <c r="J54" s="50">
        <v>0</v>
      </c>
      <c r="K54" s="51" t="s">
        <v>181</v>
      </c>
      <c r="L54" s="51" t="s">
        <v>179</v>
      </c>
      <c r="M54" s="47"/>
      <c r="N54" s="50">
        <v>0</v>
      </c>
      <c r="O54" s="50">
        <v>0</v>
      </c>
      <c r="P54" s="47"/>
      <c r="Q54" s="50">
        <v>0</v>
      </c>
      <c r="R54" s="50">
        <v>0</v>
      </c>
      <c r="S54" s="47"/>
      <c r="T54" s="51" t="s">
        <v>200</v>
      </c>
      <c r="U54" s="52"/>
      <c r="V54" s="52"/>
    </row>
    <row r="55" spans="1:22" ht="126">
      <c r="A55" s="49">
        <v>14</v>
      </c>
      <c r="B55" s="12" t="s">
        <v>135</v>
      </c>
      <c r="C55" s="12" t="s">
        <v>171</v>
      </c>
      <c r="D55" s="12" t="s">
        <v>170</v>
      </c>
      <c r="E55" s="12" t="s">
        <v>208</v>
      </c>
      <c r="F55" s="12" t="s">
        <v>201</v>
      </c>
      <c r="G55" s="47">
        <v>13160</v>
      </c>
      <c r="H55" s="50">
        <v>0</v>
      </c>
      <c r="I55" s="50">
        <v>0</v>
      </c>
      <c r="J55" s="50">
        <v>0</v>
      </c>
      <c r="K55" s="51" t="s">
        <v>181</v>
      </c>
      <c r="L55" s="51" t="s">
        <v>179</v>
      </c>
      <c r="M55" s="47"/>
      <c r="N55" s="50">
        <v>0</v>
      </c>
      <c r="O55" s="50">
        <v>0</v>
      </c>
      <c r="P55" s="47"/>
      <c r="Q55" s="50">
        <v>0</v>
      </c>
      <c r="R55" s="50">
        <v>0</v>
      </c>
      <c r="S55" s="47"/>
      <c r="T55" s="51" t="s">
        <v>200</v>
      </c>
      <c r="U55" s="52"/>
      <c r="V55" s="52"/>
    </row>
    <row r="56" spans="1:22" ht="78.75">
      <c r="A56" s="49">
        <v>15</v>
      </c>
      <c r="B56" s="12" t="s">
        <v>174</v>
      </c>
      <c r="C56" s="12" t="s">
        <v>175</v>
      </c>
      <c r="D56" s="12" t="s">
        <v>162</v>
      </c>
      <c r="E56" s="12" t="s">
        <v>208</v>
      </c>
      <c r="F56" s="12" t="s">
        <v>201</v>
      </c>
      <c r="G56" s="47">
        <v>57199</v>
      </c>
      <c r="H56" s="50">
        <v>0</v>
      </c>
      <c r="I56" s="50">
        <v>0</v>
      </c>
      <c r="J56" s="50">
        <v>0</v>
      </c>
      <c r="K56" s="50">
        <v>17.07</v>
      </c>
      <c r="L56" s="51" t="s">
        <v>179</v>
      </c>
      <c r="M56" s="47"/>
      <c r="N56" s="50">
        <v>0</v>
      </c>
      <c r="O56" s="50">
        <v>0</v>
      </c>
      <c r="P56" s="47"/>
      <c r="Q56" s="50">
        <v>0</v>
      </c>
      <c r="R56" s="50">
        <v>0</v>
      </c>
      <c r="S56" s="47"/>
      <c r="T56" s="51" t="s">
        <v>200</v>
      </c>
      <c r="U56" s="52"/>
      <c r="V56" s="52"/>
    </row>
    <row r="57" spans="1:22" ht="110.25">
      <c r="A57" s="49">
        <v>16</v>
      </c>
      <c r="B57" s="16" t="s">
        <v>138</v>
      </c>
      <c r="C57" s="16" t="s">
        <v>139</v>
      </c>
      <c r="D57" s="12" t="s">
        <v>163</v>
      </c>
      <c r="E57" s="12" t="s">
        <v>53</v>
      </c>
      <c r="F57" s="12" t="s">
        <v>201</v>
      </c>
      <c r="G57" s="47">
        <v>52276</v>
      </c>
      <c r="H57" s="50">
        <v>0</v>
      </c>
      <c r="I57" s="50">
        <v>0</v>
      </c>
      <c r="J57" s="50">
        <v>0</v>
      </c>
      <c r="K57" s="50">
        <v>17.07</v>
      </c>
      <c r="L57" s="51" t="s">
        <v>179</v>
      </c>
      <c r="M57" s="47"/>
      <c r="N57" s="50">
        <v>0</v>
      </c>
      <c r="O57" s="50">
        <v>0</v>
      </c>
      <c r="P57" s="47"/>
      <c r="Q57" s="50">
        <v>0</v>
      </c>
      <c r="R57" s="50">
        <v>0</v>
      </c>
      <c r="S57" s="47"/>
      <c r="T57" s="51" t="s">
        <v>200</v>
      </c>
      <c r="U57" s="52"/>
      <c r="V57" s="52"/>
    </row>
    <row r="58" spans="1:22" ht="126">
      <c r="A58" s="49">
        <v>17</v>
      </c>
      <c r="B58" s="12" t="s">
        <v>135</v>
      </c>
      <c r="C58" s="12" t="s">
        <v>171</v>
      </c>
      <c r="D58" s="12" t="s">
        <v>164</v>
      </c>
      <c r="E58" s="12" t="s">
        <v>208</v>
      </c>
      <c r="F58" s="12" t="s">
        <v>201</v>
      </c>
      <c r="G58" s="47">
        <v>16400</v>
      </c>
      <c r="H58" s="50">
        <v>0</v>
      </c>
      <c r="I58" s="50">
        <v>0</v>
      </c>
      <c r="J58" s="50">
        <v>0</v>
      </c>
      <c r="K58" s="50">
        <v>17.07</v>
      </c>
      <c r="L58" s="51" t="s">
        <v>179</v>
      </c>
      <c r="M58" s="47"/>
      <c r="N58" s="50">
        <v>0</v>
      </c>
      <c r="O58" s="50">
        <v>0</v>
      </c>
      <c r="P58" s="47"/>
      <c r="Q58" s="50">
        <v>0</v>
      </c>
      <c r="R58" s="50">
        <v>0</v>
      </c>
      <c r="S58" s="47"/>
      <c r="T58" s="51" t="s">
        <v>200</v>
      </c>
      <c r="U58" s="52"/>
      <c r="V58" s="52"/>
    </row>
    <row r="59" spans="1:22" ht="110.25">
      <c r="A59" s="49">
        <v>18</v>
      </c>
      <c r="B59" s="12" t="s">
        <v>172</v>
      </c>
      <c r="C59" s="12" t="s">
        <v>173</v>
      </c>
      <c r="D59" s="12" t="s">
        <v>165</v>
      </c>
      <c r="E59" s="12" t="s">
        <v>208</v>
      </c>
      <c r="F59" s="12" t="s">
        <v>201</v>
      </c>
      <c r="G59" s="47">
        <v>1200</v>
      </c>
      <c r="H59" s="50">
        <v>0</v>
      </c>
      <c r="I59" s="50">
        <v>0</v>
      </c>
      <c r="J59" s="50">
        <v>0</v>
      </c>
      <c r="K59" s="51" t="s">
        <v>181</v>
      </c>
      <c r="L59" s="51" t="s">
        <v>179</v>
      </c>
      <c r="M59" s="47"/>
      <c r="N59" s="50">
        <v>0</v>
      </c>
      <c r="O59" s="50">
        <v>0</v>
      </c>
      <c r="P59" s="47"/>
      <c r="Q59" s="50">
        <v>0</v>
      </c>
      <c r="R59" s="50">
        <v>0</v>
      </c>
      <c r="S59" s="47"/>
      <c r="T59" s="51" t="s">
        <v>200</v>
      </c>
      <c r="U59" s="52"/>
      <c r="V59" s="52"/>
    </row>
    <row r="60" spans="1:22" ht="126">
      <c r="A60" s="49">
        <v>19</v>
      </c>
      <c r="B60" s="12" t="s">
        <v>135</v>
      </c>
      <c r="C60" s="12" t="s">
        <v>171</v>
      </c>
      <c r="D60" s="12" t="s">
        <v>166</v>
      </c>
      <c r="E60" s="12" t="s">
        <v>208</v>
      </c>
      <c r="F60" s="12" t="s">
        <v>201</v>
      </c>
      <c r="G60" s="47">
        <v>2500</v>
      </c>
      <c r="H60" s="50">
        <v>0</v>
      </c>
      <c r="I60" s="50">
        <v>0</v>
      </c>
      <c r="J60" s="50">
        <v>0</v>
      </c>
      <c r="K60" s="51" t="s">
        <v>181</v>
      </c>
      <c r="L60" s="51" t="s">
        <v>179</v>
      </c>
      <c r="M60" s="47"/>
      <c r="N60" s="50">
        <v>0</v>
      </c>
      <c r="O60" s="50">
        <v>0</v>
      </c>
      <c r="P60" s="47"/>
      <c r="Q60" s="50">
        <v>0</v>
      </c>
      <c r="R60" s="50">
        <v>0</v>
      </c>
      <c r="S60" s="47"/>
      <c r="T60" s="51" t="s">
        <v>200</v>
      </c>
      <c r="U60" s="52"/>
      <c r="V60" s="52"/>
    </row>
    <row r="61" spans="1:22" ht="51.75" customHeight="1">
      <c r="A61" s="53">
        <v>20</v>
      </c>
      <c r="B61" s="161" t="s">
        <v>209</v>
      </c>
      <c r="C61" s="162"/>
      <c r="D61" s="162"/>
      <c r="E61" s="162"/>
      <c r="F61" s="163"/>
      <c r="G61" s="142" t="s">
        <v>258</v>
      </c>
      <c r="H61" s="55"/>
      <c r="I61" s="55"/>
      <c r="J61" s="55"/>
      <c r="K61" s="55"/>
      <c r="L61" s="55"/>
      <c r="M61" s="143"/>
      <c r="N61" s="23"/>
      <c r="O61" s="23"/>
      <c r="P61" s="143"/>
      <c r="Q61" s="23"/>
      <c r="R61" s="23"/>
      <c r="S61" s="143"/>
      <c r="T61" s="51"/>
      <c r="U61" s="52"/>
      <c r="V61" s="52"/>
    </row>
    <row r="62" spans="1:22" ht="51.75" customHeight="1">
      <c r="A62" s="53"/>
      <c r="B62" s="161" t="s">
        <v>211</v>
      </c>
      <c r="C62" s="162"/>
      <c r="D62" s="162"/>
      <c r="E62" s="162"/>
      <c r="F62" s="162"/>
      <c r="G62" s="163"/>
      <c r="H62" s="56"/>
      <c r="I62" s="56"/>
      <c r="J62" s="56"/>
      <c r="K62" s="56"/>
      <c r="L62" s="56"/>
      <c r="M62" s="57"/>
      <c r="N62" s="58"/>
      <c r="O62" s="58"/>
      <c r="P62" s="57"/>
      <c r="Q62" s="58"/>
      <c r="R62" s="58"/>
      <c r="S62" s="57"/>
      <c r="T62" s="58"/>
      <c r="U62" s="59"/>
      <c r="V62" s="59"/>
    </row>
    <row r="63" spans="1:22" ht="138" customHeight="1">
      <c r="A63" s="70">
        <v>1</v>
      </c>
      <c r="B63" s="63" t="s">
        <v>71</v>
      </c>
      <c r="C63" s="63" t="s">
        <v>72</v>
      </c>
      <c r="D63" s="63" t="s">
        <v>73</v>
      </c>
      <c r="E63" s="63" t="s">
        <v>75</v>
      </c>
      <c r="F63" s="63" t="s">
        <v>76</v>
      </c>
      <c r="G63" s="69" t="s">
        <v>103</v>
      </c>
      <c r="H63" s="65">
        <v>0</v>
      </c>
      <c r="I63" s="65">
        <v>0</v>
      </c>
      <c r="J63" s="65">
        <v>0</v>
      </c>
      <c r="K63" s="65">
        <v>0</v>
      </c>
      <c r="L63" s="65">
        <v>0</v>
      </c>
      <c r="M63" s="66">
        <v>0</v>
      </c>
      <c r="N63" s="65" t="s">
        <v>104</v>
      </c>
      <c r="O63" s="65" t="s">
        <v>105</v>
      </c>
      <c r="P63" s="66">
        <v>250000</v>
      </c>
      <c r="Q63" s="65">
        <v>0</v>
      </c>
      <c r="R63" s="65">
        <v>0</v>
      </c>
      <c r="S63" s="65">
        <v>0</v>
      </c>
      <c r="T63" s="67" t="s">
        <v>115</v>
      </c>
      <c r="U63" s="68"/>
      <c r="V63" s="68"/>
    </row>
    <row r="64" spans="1:22" ht="132" customHeight="1">
      <c r="A64" s="49">
        <v>2</v>
      </c>
      <c r="B64" s="12" t="s">
        <v>71</v>
      </c>
      <c r="C64" s="12" t="s">
        <v>72</v>
      </c>
      <c r="D64" s="12" t="s">
        <v>74</v>
      </c>
      <c r="E64" s="12" t="s">
        <v>75</v>
      </c>
      <c r="F64" s="12" t="s">
        <v>50</v>
      </c>
      <c r="G64" s="19" t="s">
        <v>103</v>
      </c>
      <c r="H64" s="14">
        <v>0</v>
      </c>
      <c r="I64" s="14">
        <v>0</v>
      </c>
      <c r="J64" s="14">
        <v>0</v>
      </c>
      <c r="K64" s="14">
        <v>0</v>
      </c>
      <c r="L64" s="14">
        <v>0</v>
      </c>
      <c r="M64" s="15">
        <v>0</v>
      </c>
      <c r="N64" s="14" t="s">
        <v>104</v>
      </c>
      <c r="O64" s="14" t="s">
        <v>105</v>
      </c>
      <c r="P64" s="15">
        <v>250000</v>
      </c>
      <c r="Q64" s="14">
        <v>0</v>
      </c>
      <c r="R64" s="14">
        <v>0</v>
      </c>
      <c r="S64" s="14">
        <v>0</v>
      </c>
      <c r="T64" s="16" t="s">
        <v>115</v>
      </c>
      <c r="U64" s="17"/>
      <c r="V64" s="17"/>
    </row>
    <row r="65" spans="1:22" ht="116.25" customHeight="1">
      <c r="A65" s="70">
        <v>3</v>
      </c>
      <c r="B65" s="63" t="s">
        <v>71</v>
      </c>
      <c r="C65" s="63" t="s">
        <v>77</v>
      </c>
      <c r="D65" s="63" t="s">
        <v>78</v>
      </c>
      <c r="E65" s="63" t="s">
        <v>79</v>
      </c>
      <c r="F65" s="63" t="s">
        <v>80</v>
      </c>
      <c r="G65" s="69">
        <v>350000</v>
      </c>
      <c r="H65" s="65">
        <v>0</v>
      </c>
      <c r="I65" s="65">
        <v>0</v>
      </c>
      <c r="J65" s="65">
        <v>0</v>
      </c>
      <c r="K65" s="65">
        <v>0</v>
      </c>
      <c r="L65" s="65">
        <v>0</v>
      </c>
      <c r="M65" s="66">
        <v>0</v>
      </c>
      <c r="N65" s="65" t="s">
        <v>104</v>
      </c>
      <c r="O65" s="65" t="s">
        <v>106</v>
      </c>
      <c r="P65" s="66">
        <v>350000</v>
      </c>
      <c r="Q65" s="65" t="s">
        <v>104</v>
      </c>
      <c r="R65" s="65">
        <v>30.11</v>
      </c>
      <c r="S65" s="69">
        <v>400000</v>
      </c>
      <c r="T65" s="67" t="s">
        <v>115</v>
      </c>
      <c r="U65" s="68"/>
      <c r="V65" s="68"/>
    </row>
    <row r="66" spans="1:22">
      <c r="P66" s="60">
        <v>900000</v>
      </c>
    </row>
  </sheetData>
  <mergeCells count="26">
    <mergeCell ref="B40:F40"/>
    <mergeCell ref="B61:F61"/>
    <mergeCell ref="A1:A3"/>
    <mergeCell ref="B62:G62"/>
    <mergeCell ref="T1:T3"/>
    <mergeCell ref="D1:D3"/>
    <mergeCell ref="J2:J3"/>
    <mergeCell ref="K2:M2"/>
    <mergeCell ref="C1:C3"/>
    <mergeCell ref="B23:F23"/>
    <mergeCell ref="U1:U3"/>
    <mergeCell ref="A41:V41"/>
    <mergeCell ref="V1:V3"/>
    <mergeCell ref="A5:V5"/>
    <mergeCell ref="A25:V25"/>
    <mergeCell ref="N2:P2"/>
    <mergeCell ref="Q2:S2"/>
    <mergeCell ref="K1:S1"/>
    <mergeCell ref="F1:F3"/>
    <mergeCell ref="E1:E3"/>
    <mergeCell ref="G1:J1"/>
    <mergeCell ref="G2:G3"/>
    <mergeCell ref="H2:H3"/>
    <mergeCell ref="I2:I3"/>
    <mergeCell ref="B24:F24"/>
    <mergeCell ref="B1:B3"/>
  </mergeCells>
  <pageMargins left="0.7" right="0.7" top="0.75" bottom="0.75" header="0.3" footer="0.3"/>
  <pageSetup orientation="portrait" verticalDpi="0" r:id="rId1"/>
  <ignoredErrors>
    <ignoredError sqref="G18:G22" numberStoredAsText="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workbookViewId="0">
      <selection activeCell="E4" sqref="E4"/>
    </sheetView>
  </sheetViews>
  <sheetFormatPr defaultColWidth="8.85546875" defaultRowHeight="15"/>
  <cols>
    <col min="1" max="1" width="5.140625" customWidth="1"/>
    <col min="4" max="4" width="27.7109375" customWidth="1"/>
    <col min="5" max="5" width="36.28515625" customWidth="1"/>
    <col min="6" max="6" width="15.85546875" customWidth="1"/>
    <col min="7" max="7" width="19.85546875" customWidth="1"/>
    <col min="8" max="8" width="8.85546875" customWidth="1"/>
    <col min="9" max="9" width="12.85546875" customWidth="1"/>
    <col min="10" max="10" width="14.28515625" customWidth="1"/>
    <col min="11" max="11" width="11" customWidth="1"/>
    <col min="12" max="12" width="17.42578125" customWidth="1"/>
    <col min="13" max="13" width="14.85546875" customWidth="1"/>
    <col min="14" max="15" width="13.7109375" customWidth="1"/>
    <col min="16" max="16" width="13.42578125" customWidth="1"/>
    <col min="17" max="17" width="11.42578125" customWidth="1"/>
    <col min="18" max="18" width="12.85546875" customWidth="1"/>
    <col min="20" max="20" width="14.42578125" customWidth="1"/>
    <col min="22" max="22" width="33.140625" customWidth="1"/>
    <col min="23" max="23" width="8.85546875" customWidth="1"/>
  </cols>
  <sheetData>
    <row r="1" spans="1:22" ht="30" customHeight="1">
      <c r="A1" s="190" t="s">
        <v>7</v>
      </c>
      <c r="B1" s="176" t="s">
        <v>0</v>
      </c>
      <c r="C1" s="176" t="s">
        <v>1</v>
      </c>
      <c r="D1" s="176" t="s">
        <v>8</v>
      </c>
      <c r="E1" s="176" t="s">
        <v>2</v>
      </c>
      <c r="F1" s="176" t="s">
        <v>9</v>
      </c>
      <c r="G1" s="184" t="s">
        <v>24</v>
      </c>
      <c r="H1" s="184"/>
      <c r="I1" s="184"/>
      <c r="J1" s="184"/>
      <c r="K1" s="184" t="s">
        <v>10</v>
      </c>
      <c r="L1" s="184"/>
      <c r="M1" s="184"/>
      <c r="N1" s="184"/>
      <c r="O1" s="184"/>
      <c r="P1" s="184"/>
      <c r="Q1" s="184"/>
      <c r="R1" s="184"/>
      <c r="S1" s="184"/>
      <c r="T1" s="185" t="s">
        <v>28</v>
      </c>
      <c r="U1" s="176" t="s">
        <v>11</v>
      </c>
      <c r="V1" s="186" t="s">
        <v>29</v>
      </c>
    </row>
    <row r="2" spans="1:22" ht="15.75" customHeight="1">
      <c r="A2" s="190"/>
      <c r="B2" s="176"/>
      <c r="C2" s="176"/>
      <c r="D2" s="176"/>
      <c r="E2" s="176"/>
      <c r="F2" s="176"/>
      <c r="G2" s="189" t="s">
        <v>12</v>
      </c>
      <c r="H2" s="189" t="s">
        <v>13</v>
      </c>
      <c r="I2" s="189" t="s">
        <v>14</v>
      </c>
      <c r="J2" s="189" t="s">
        <v>3</v>
      </c>
      <c r="K2" s="177" t="s">
        <v>25</v>
      </c>
      <c r="L2" s="177"/>
      <c r="M2" s="177"/>
      <c r="N2" s="177" t="s">
        <v>26</v>
      </c>
      <c r="O2" s="177"/>
      <c r="P2" s="177"/>
      <c r="Q2" s="177" t="s">
        <v>27</v>
      </c>
      <c r="R2" s="177"/>
      <c r="S2" s="177"/>
      <c r="T2" s="185"/>
      <c r="U2" s="176"/>
      <c r="V2" s="187"/>
    </row>
    <row r="3" spans="1:22" ht="55.5">
      <c r="A3" s="190"/>
      <c r="B3" s="176"/>
      <c r="C3" s="176"/>
      <c r="D3" s="176"/>
      <c r="E3" s="176"/>
      <c r="F3" s="176"/>
      <c r="G3" s="189"/>
      <c r="H3" s="189"/>
      <c r="I3" s="189"/>
      <c r="J3" s="189"/>
      <c r="K3" s="6" t="s">
        <v>4</v>
      </c>
      <c r="L3" s="6" t="s">
        <v>5</v>
      </c>
      <c r="M3" s="6" t="s">
        <v>6</v>
      </c>
      <c r="N3" s="6" t="s">
        <v>4</v>
      </c>
      <c r="O3" s="6" t="s">
        <v>5</v>
      </c>
      <c r="P3" s="6" t="s">
        <v>6</v>
      </c>
      <c r="Q3" s="6" t="s">
        <v>4</v>
      </c>
      <c r="R3" s="6" t="s">
        <v>5</v>
      </c>
      <c r="S3" s="6" t="s">
        <v>6</v>
      </c>
      <c r="T3" s="185"/>
      <c r="U3" s="176"/>
      <c r="V3" s="188"/>
    </row>
    <row r="4" spans="1:22">
      <c r="A4" s="4"/>
      <c r="B4" s="1">
        <v>1</v>
      </c>
      <c r="C4" s="1">
        <v>2</v>
      </c>
      <c r="D4" s="1">
        <v>3</v>
      </c>
      <c r="E4" s="1">
        <v>4</v>
      </c>
      <c r="F4" s="1">
        <v>5</v>
      </c>
      <c r="G4" s="1">
        <v>6.1</v>
      </c>
      <c r="H4" s="1">
        <v>6.2</v>
      </c>
      <c r="I4" s="1">
        <v>6.3</v>
      </c>
      <c r="J4" s="1">
        <v>6.4</v>
      </c>
      <c r="K4" s="2" t="s">
        <v>15</v>
      </c>
      <c r="L4" s="2" t="s">
        <v>16</v>
      </c>
      <c r="M4" s="2" t="s">
        <v>17</v>
      </c>
      <c r="N4" s="2" t="s">
        <v>18</v>
      </c>
      <c r="O4" s="2" t="s">
        <v>19</v>
      </c>
      <c r="P4" s="2" t="s">
        <v>20</v>
      </c>
      <c r="Q4" s="2" t="s">
        <v>21</v>
      </c>
      <c r="R4" s="2" t="s">
        <v>22</v>
      </c>
      <c r="S4" s="2" t="s">
        <v>23</v>
      </c>
      <c r="T4" s="1">
        <v>8</v>
      </c>
      <c r="U4" s="1">
        <v>9</v>
      </c>
      <c r="V4" s="1">
        <v>10</v>
      </c>
    </row>
    <row r="5" spans="1:22" ht="15" customHeight="1">
      <c r="A5" s="181" t="s">
        <v>33</v>
      </c>
      <c r="B5" s="182"/>
      <c r="C5" s="182"/>
      <c r="D5" s="182"/>
      <c r="E5" s="182"/>
      <c r="F5" s="182"/>
      <c r="G5" s="182"/>
      <c r="H5" s="182"/>
      <c r="I5" s="182"/>
      <c r="J5" s="182"/>
      <c r="K5" s="182"/>
      <c r="L5" s="182"/>
      <c r="M5" s="182"/>
      <c r="N5" s="182"/>
      <c r="O5" s="182"/>
      <c r="P5" s="182"/>
      <c r="Q5" s="182"/>
      <c r="R5" s="182"/>
      <c r="S5" s="182"/>
      <c r="T5" s="182"/>
      <c r="U5" s="182"/>
      <c r="V5" s="183"/>
    </row>
    <row r="6" spans="1:22">
      <c r="A6" s="5"/>
      <c r="B6" s="178" t="s">
        <v>213</v>
      </c>
      <c r="C6" s="179"/>
      <c r="D6" s="179"/>
      <c r="E6" s="179"/>
      <c r="F6" s="179"/>
      <c r="G6" s="179"/>
      <c r="H6" s="179"/>
      <c r="I6" s="179"/>
      <c r="J6" s="179"/>
      <c r="K6" s="179"/>
      <c r="L6" s="179"/>
      <c r="M6" s="179"/>
      <c r="N6" s="179"/>
      <c r="O6" s="179"/>
      <c r="P6" s="179"/>
      <c r="Q6" s="179"/>
      <c r="R6" s="179"/>
      <c r="S6" s="179"/>
      <c r="T6" s="179"/>
      <c r="U6" s="179"/>
      <c r="V6" s="180"/>
    </row>
    <row r="7" spans="1:22" ht="120">
      <c r="A7" s="5">
        <v>1</v>
      </c>
      <c r="B7" s="3"/>
      <c r="C7" s="87"/>
      <c r="D7" s="88" t="s">
        <v>214</v>
      </c>
      <c r="E7" s="88" t="s">
        <v>215</v>
      </c>
      <c r="F7" s="88" t="s">
        <v>216</v>
      </c>
      <c r="G7" s="89">
        <v>17500000</v>
      </c>
      <c r="H7" s="90"/>
      <c r="I7" s="91" t="s">
        <v>217</v>
      </c>
      <c r="J7" s="92"/>
      <c r="K7" s="93"/>
      <c r="L7" s="93"/>
      <c r="M7" s="93"/>
      <c r="N7" s="90" t="s">
        <v>218</v>
      </c>
      <c r="O7" s="90" t="s">
        <v>219</v>
      </c>
      <c r="P7" s="94">
        <v>20500000</v>
      </c>
      <c r="Q7" s="90"/>
      <c r="R7" s="90"/>
      <c r="S7" s="90"/>
      <c r="T7" s="90" t="s">
        <v>220</v>
      </c>
      <c r="U7" s="90" t="s">
        <v>221</v>
      </c>
      <c r="V7" s="90" t="s">
        <v>222</v>
      </c>
    </row>
    <row r="8" spans="1:22" ht="30">
      <c r="A8" s="5">
        <v>2</v>
      </c>
      <c r="B8" s="3"/>
      <c r="C8" s="87"/>
      <c r="D8" s="95" t="s">
        <v>223</v>
      </c>
      <c r="E8" s="95" t="s">
        <v>224</v>
      </c>
      <c r="F8" s="95" t="s">
        <v>216</v>
      </c>
      <c r="G8" s="96"/>
      <c r="H8" s="97"/>
      <c r="I8" s="97"/>
      <c r="J8" s="97" t="s">
        <v>225</v>
      </c>
      <c r="K8" s="97"/>
      <c r="L8" s="98"/>
      <c r="M8" s="99">
        <v>5250000</v>
      </c>
      <c r="N8" s="100"/>
      <c r="O8" s="101" t="s">
        <v>226</v>
      </c>
      <c r="P8" s="102">
        <v>5250000</v>
      </c>
      <c r="Q8" s="100"/>
      <c r="R8" s="100"/>
      <c r="S8" s="100"/>
      <c r="T8" s="103" t="s">
        <v>227</v>
      </c>
      <c r="U8" s="104"/>
      <c r="V8" s="103" t="s">
        <v>228</v>
      </c>
    </row>
    <row r="9" spans="1:22">
      <c r="A9" s="5"/>
      <c r="B9" s="169" t="s">
        <v>229</v>
      </c>
      <c r="C9" s="170"/>
      <c r="D9" s="170"/>
      <c r="E9" s="170"/>
      <c r="F9" s="170"/>
      <c r="G9" s="170"/>
      <c r="H9" s="170"/>
      <c r="I9" s="170"/>
      <c r="J9" s="170"/>
      <c r="K9" s="170"/>
      <c r="L9" s="170"/>
      <c r="M9" s="170"/>
      <c r="N9" s="170"/>
      <c r="O9" s="170"/>
      <c r="P9" s="170"/>
      <c r="Q9" s="170"/>
      <c r="R9" s="170"/>
      <c r="S9" s="170"/>
      <c r="T9" s="170"/>
      <c r="U9" s="170"/>
      <c r="V9" s="171"/>
    </row>
    <row r="10" spans="1:22" ht="105">
      <c r="A10" s="5">
        <v>3</v>
      </c>
      <c r="B10" s="3"/>
      <c r="C10" s="3"/>
      <c r="D10" s="105" t="s">
        <v>230</v>
      </c>
      <c r="E10" s="105" t="s">
        <v>231</v>
      </c>
      <c r="F10" s="105" t="s">
        <v>232</v>
      </c>
      <c r="G10" s="106">
        <v>5000</v>
      </c>
      <c r="H10" s="107">
        <v>0</v>
      </c>
      <c r="I10" s="107">
        <v>0</v>
      </c>
      <c r="J10" s="107">
        <v>0</v>
      </c>
      <c r="K10" s="108" t="s">
        <v>233</v>
      </c>
      <c r="L10" s="108" t="s">
        <v>233</v>
      </c>
      <c r="M10" s="108">
        <v>0</v>
      </c>
      <c r="N10" s="107" t="s">
        <v>233</v>
      </c>
      <c r="O10" s="107" t="s">
        <v>233</v>
      </c>
      <c r="P10" s="107">
        <v>0</v>
      </c>
      <c r="Q10" s="109">
        <v>42826</v>
      </c>
      <c r="R10" s="109">
        <v>43069</v>
      </c>
      <c r="S10" s="106">
        <v>5000</v>
      </c>
      <c r="T10" s="110" t="s">
        <v>234</v>
      </c>
      <c r="U10" s="110" t="s">
        <v>233</v>
      </c>
      <c r="V10" s="111" t="s">
        <v>235</v>
      </c>
    </row>
    <row r="11" spans="1:22" ht="165">
      <c r="A11" s="5">
        <v>4</v>
      </c>
      <c r="B11" s="3"/>
      <c r="C11" s="3"/>
      <c r="D11" s="110" t="s">
        <v>236</v>
      </c>
      <c r="E11" s="110" t="s">
        <v>237</v>
      </c>
      <c r="F11" s="112" t="s">
        <v>238</v>
      </c>
      <c r="G11" s="107" t="s">
        <v>239</v>
      </c>
      <c r="H11" s="107">
        <v>0</v>
      </c>
      <c r="I11" s="107">
        <v>0</v>
      </c>
      <c r="J11" s="107">
        <v>0</v>
      </c>
      <c r="K11" s="113">
        <v>42125</v>
      </c>
      <c r="L11" s="113">
        <v>42338</v>
      </c>
      <c r="M11" s="108" t="s">
        <v>240</v>
      </c>
      <c r="N11" s="109">
        <v>42491</v>
      </c>
      <c r="O11" s="109">
        <v>42704</v>
      </c>
      <c r="P11" s="107" t="s">
        <v>240</v>
      </c>
      <c r="Q11" s="109">
        <v>42856</v>
      </c>
      <c r="R11" s="109">
        <v>43069</v>
      </c>
      <c r="S11" s="107" t="s">
        <v>240</v>
      </c>
      <c r="T11" s="114" t="s">
        <v>241</v>
      </c>
      <c r="U11" s="114" t="s">
        <v>233</v>
      </c>
      <c r="V11" s="114" t="s">
        <v>242</v>
      </c>
    </row>
    <row r="12" spans="1:22">
      <c r="A12" s="5"/>
      <c r="B12" s="169" t="s">
        <v>243</v>
      </c>
      <c r="C12" s="170"/>
      <c r="D12" s="170"/>
      <c r="E12" s="170"/>
      <c r="F12" s="170"/>
      <c r="G12" s="170"/>
      <c r="H12" s="170"/>
      <c r="I12" s="170"/>
      <c r="J12" s="170"/>
      <c r="K12" s="170"/>
      <c r="L12" s="170"/>
      <c r="M12" s="170"/>
      <c r="N12" s="170"/>
      <c r="O12" s="170"/>
      <c r="P12" s="170"/>
      <c r="Q12" s="170"/>
      <c r="R12" s="170"/>
      <c r="S12" s="170"/>
      <c r="T12" s="170"/>
      <c r="U12" s="170"/>
      <c r="V12" s="171"/>
    </row>
    <row r="13" spans="1:22" ht="105">
      <c r="A13" s="5">
        <v>5</v>
      </c>
      <c r="B13" s="3"/>
      <c r="C13" s="3"/>
      <c r="D13" s="115" t="s">
        <v>244</v>
      </c>
      <c r="E13" s="115"/>
      <c r="F13" s="115" t="s">
        <v>245</v>
      </c>
      <c r="G13" s="115" t="s">
        <v>12</v>
      </c>
      <c r="H13" s="116"/>
      <c r="I13" s="116"/>
      <c r="J13" s="116"/>
      <c r="K13" s="117">
        <v>2015</v>
      </c>
      <c r="L13" s="117">
        <v>2015</v>
      </c>
      <c r="M13" s="118"/>
      <c r="N13" s="119"/>
      <c r="O13" s="119"/>
      <c r="P13" s="117"/>
      <c r="Q13" s="119"/>
      <c r="R13" s="119"/>
      <c r="S13" s="119"/>
      <c r="T13" s="120" t="s">
        <v>246</v>
      </c>
      <c r="U13" s="121"/>
      <c r="V13" s="122"/>
    </row>
    <row r="14" spans="1:22" ht="105">
      <c r="A14" s="123">
        <v>6</v>
      </c>
      <c r="B14" s="123"/>
      <c r="C14" s="123"/>
      <c r="D14" s="115" t="s">
        <v>244</v>
      </c>
      <c r="E14" s="115"/>
      <c r="F14" s="115" t="s">
        <v>245</v>
      </c>
      <c r="G14" s="115" t="s">
        <v>12</v>
      </c>
      <c r="H14" s="116"/>
      <c r="I14" s="116"/>
      <c r="J14" s="116"/>
      <c r="K14" s="117">
        <v>2015</v>
      </c>
      <c r="L14" s="117">
        <v>2015</v>
      </c>
      <c r="M14" s="118"/>
      <c r="N14" s="119"/>
      <c r="O14" s="119"/>
      <c r="P14" s="117"/>
      <c r="Q14" s="119"/>
      <c r="R14" s="119"/>
      <c r="S14" s="119"/>
      <c r="T14" s="120" t="s">
        <v>246</v>
      </c>
      <c r="U14" s="121"/>
      <c r="V14" s="122"/>
    </row>
    <row r="15" spans="1:22" ht="105">
      <c r="A15" s="123">
        <v>7</v>
      </c>
      <c r="B15" s="123"/>
      <c r="C15" s="123"/>
      <c r="D15" s="115" t="s">
        <v>244</v>
      </c>
      <c r="E15" s="115"/>
      <c r="F15" s="115" t="s">
        <v>245</v>
      </c>
      <c r="G15" s="115" t="s">
        <v>12</v>
      </c>
      <c r="H15" s="116"/>
      <c r="I15" s="116"/>
      <c r="J15" s="116"/>
      <c r="K15" s="117">
        <v>2015</v>
      </c>
      <c r="L15" s="117">
        <v>2015</v>
      </c>
      <c r="M15" s="118"/>
      <c r="N15" s="119"/>
      <c r="O15" s="119"/>
      <c r="P15" s="117"/>
      <c r="Q15" s="119"/>
      <c r="R15" s="119"/>
      <c r="S15" s="119"/>
      <c r="T15" s="120" t="s">
        <v>246</v>
      </c>
      <c r="U15" s="121"/>
      <c r="V15" s="122"/>
    </row>
    <row r="16" spans="1:22" ht="105">
      <c r="A16" s="5">
        <v>8</v>
      </c>
      <c r="B16" s="123"/>
      <c r="C16" s="123"/>
      <c r="D16" s="115" t="s">
        <v>244</v>
      </c>
      <c r="E16" s="115"/>
      <c r="F16" s="115" t="s">
        <v>245</v>
      </c>
      <c r="G16" s="115" t="s">
        <v>12</v>
      </c>
      <c r="H16" s="116"/>
      <c r="I16" s="116"/>
      <c r="J16" s="116"/>
      <c r="K16" s="117">
        <v>2015</v>
      </c>
      <c r="L16" s="117">
        <v>2015</v>
      </c>
      <c r="M16" s="118"/>
      <c r="N16" s="119"/>
      <c r="O16" s="119"/>
      <c r="P16" s="117"/>
      <c r="Q16" s="119"/>
      <c r="R16" s="119"/>
      <c r="S16" s="119"/>
      <c r="T16" s="120" t="s">
        <v>246</v>
      </c>
      <c r="U16" s="121"/>
      <c r="V16" s="122"/>
    </row>
    <row r="17" spans="1:22" ht="105">
      <c r="A17" s="123">
        <v>9</v>
      </c>
      <c r="B17" s="123"/>
      <c r="C17" s="123"/>
      <c r="D17" s="115" t="s">
        <v>244</v>
      </c>
      <c r="E17" s="115"/>
      <c r="F17" s="115" t="s">
        <v>245</v>
      </c>
      <c r="G17" s="115" t="s">
        <v>12</v>
      </c>
      <c r="H17" s="116"/>
      <c r="I17" s="116"/>
      <c r="J17" s="116"/>
      <c r="K17" s="117">
        <v>2015</v>
      </c>
      <c r="L17" s="117">
        <v>2015</v>
      </c>
      <c r="M17" s="118"/>
      <c r="N17" s="119"/>
      <c r="O17" s="119"/>
      <c r="P17" s="117"/>
      <c r="Q17" s="119"/>
      <c r="R17" s="119"/>
      <c r="S17" s="119"/>
      <c r="T17" s="120" t="s">
        <v>246</v>
      </c>
      <c r="U17" s="121"/>
      <c r="V17" s="122"/>
    </row>
    <row r="18" spans="1:22" ht="105">
      <c r="A18" s="123">
        <v>10</v>
      </c>
      <c r="B18" s="123"/>
      <c r="C18" s="123"/>
      <c r="D18" s="115" t="s">
        <v>244</v>
      </c>
      <c r="E18" s="115"/>
      <c r="F18" s="115" t="s">
        <v>245</v>
      </c>
      <c r="G18" s="115" t="s">
        <v>12</v>
      </c>
      <c r="H18" s="116"/>
      <c r="I18" s="116"/>
      <c r="J18" s="116"/>
      <c r="K18" s="117">
        <v>2015</v>
      </c>
      <c r="L18" s="117">
        <v>2015</v>
      </c>
      <c r="M18" s="118"/>
      <c r="N18" s="119"/>
      <c r="O18" s="119"/>
      <c r="P18" s="117"/>
      <c r="Q18" s="119"/>
      <c r="R18" s="119"/>
      <c r="S18" s="119"/>
      <c r="T18" s="120" t="s">
        <v>246</v>
      </c>
      <c r="U18" s="121"/>
      <c r="V18" s="122"/>
    </row>
    <row r="19" spans="1:22" ht="105">
      <c r="A19" s="5">
        <v>11</v>
      </c>
      <c r="B19" s="123"/>
      <c r="C19" s="123"/>
      <c r="D19" s="115" t="s">
        <v>244</v>
      </c>
      <c r="E19" s="115"/>
      <c r="F19" s="115" t="s">
        <v>245</v>
      </c>
      <c r="G19" s="115" t="s">
        <v>12</v>
      </c>
      <c r="H19" s="116"/>
      <c r="I19" s="116"/>
      <c r="J19" s="116"/>
      <c r="K19" s="117">
        <v>2015</v>
      </c>
      <c r="L19" s="117">
        <v>2015</v>
      </c>
      <c r="M19" s="118"/>
      <c r="N19" s="119"/>
      <c r="O19" s="119"/>
      <c r="P19" s="117"/>
      <c r="Q19" s="119"/>
      <c r="R19" s="119"/>
      <c r="S19" s="119"/>
      <c r="T19" s="120" t="s">
        <v>246</v>
      </c>
      <c r="U19" s="121"/>
      <c r="V19" s="122"/>
    </row>
    <row r="20" spans="1:22" ht="105">
      <c r="A20" s="123">
        <v>12</v>
      </c>
      <c r="B20" s="123"/>
      <c r="C20" s="123"/>
      <c r="D20" s="115" t="s">
        <v>244</v>
      </c>
      <c r="E20" s="115"/>
      <c r="F20" s="115" t="s">
        <v>245</v>
      </c>
      <c r="G20" s="115" t="s">
        <v>12</v>
      </c>
      <c r="H20" s="116"/>
      <c r="I20" s="116"/>
      <c r="J20" s="116"/>
      <c r="K20" s="117">
        <v>2015</v>
      </c>
      <c r="L20" s="117">
        <v>2015</v>
      </c>
      <c r="M20" s="118"/>
      <c r="N20" s="119"/>
      <c r="O20" s="119"/>
      <c r="P20" s="117"/>
      <c r="Q20" s="119"/>
      <c r="R20" s="119"/>
      <c r="S20" s="119"/>
      <c r="T20" s="120" t="s">
        <v>246</v>
      </c>
      <c r="U20" s="121"/>
      <c r="V20" s="122"/>
    </row>
    <row r="21" spans="1:22" ht="105">
      <c r="A21" s="123">
        <v>13</v>
      </c>
      <c r="B21" s="123"/>
      <c r="C21" s="123"/>
      <c r="D21" s="115" t="s">
        <v>244</v>
      </c>
      <c r="E21" s="115"/>
      <c r="F21" s="115" t="s">
        <v>245</v>
      </c>
      <c r="G21" s="115" t="s">
        <v>12</v>
      </c>
      <c r="H21" s="116"/>
      <c r="I21" s="116"/>
      <c r="J21" s="116"/>
      <c r="K21" s="117">
        <v>2015</v>
      </c>
      <c r="L21" s="117">
        <v>2015</v>
      </c>
      <c r="M21" s="118"/>
      <c r="N21" s="119"/>
      <c r="O21" s="119"/>
      <c r="P21" s="117"/>
      <c r="Q21" s="119"/>
      <c r="R21" s="119"/>
      <c r="S21" s="119"/>
      <c r="T21" s="120" t="s">
        <v>246</v>
      </c>
      <c r="U21" s="121"/>
      <c r="V21" s="122"/>
    </row>
    <row r="22" spans="1:22" ht="105">
      <c r="A22" s="5">
        <v>14</v>
      </c>
      <c r="B22" s="123"/>
      <c r="C22" s="123"/>
      <c r="D22" s="115" t="s">
        <v>244</v>
      </c>
      <c r="E22" s="115"/>
      <c r="F22" s="115" t="s">
        <v>245</v>
      </c>
      <c r="G22" s="115" t="s">
        <v>12</v>
      </c>
      <c r="H22" s="116"/>
      <c r="I22" s="116"/>
      <c r="J22" s="116"/>
      <c r="K22" s="117">
        <v>2015</v>
      </c>
      <c r="L22" s="117">
        <v>2015</v>
      </c>
      <c r="M22" s="118"/>
      <c r="N22" s="119"/>
      <c r="O22" s="119"/>
      <c r="P22" s="117"/>
      <c r="Q22" s="119"/>
      <c r="R22" s="119"/>
      <c r="S22" s="119"/>
      <c r="T22" s="120" t="s">
        <v>246</v>
      </c>
      <c r="U22" s="121"/>
      <c r="V22" s="122"/>
    </row>
    <row r="23" spans="1:22" ht="105">
      <c r="A23" s="123">
        <v>15</v>
      </c>
      <c r="B23" s="123"/>
      <c r="C23" s="123"/>
      <c r="D23" s="115" t="s">
        <v>244</v>
      </c>
      <c r="E23" s="115"/>
      <c r="F23" s="115" t="s">
        <v>245</v>
      </c>
      <c r="G23" s="115" t="s">
        <v>12</v>
      </c>
      <c r="H23" s="116"/>
      <c r="I23" s="116"/>
      <c r="J23" s="116"/>
      <c r="K23" s="117">
        <v>2015</v>
      </c>
      <c r="L23" s="117">
        <v>2015</v>
      </c>
      <c r="M23" s="118"/>
      <c r="N23" s="119"/>
      <c r="O23" s="119"/>
      <c r="P23" s="117"/>
      <c r="Q23" s="119"/>
      <c r="R23" s="119"/>
      <c r="S23" s="119"/>
      <c r="T23" s="120" t="s">
        <v>246</v>
      </c>
      <c r="U23" s="121"/>
      <c r="V23" s="122"/>
    </row>
    <row r="24" spans="1:22" ht="105">
      <c r="A24" s="123">
        <v>16</v>
      </c>
      <c r="B24" s="123"/>
      <c r="C24" s="123"/>
      <c r="D24" s="115" t="s">
        <v>244</v>
      </c>
      <c r="E24" s="115"/>
      <c r="F24" s="115" t="s">
        <v>245</v>
      </c>
      <c r="G24" s="115" t="s">
        <v>12</v>
      </c>
      <c r="H24" s="116"/>
      <c r="I24" s="116"/>
      <c r="J24" s="116"/>
      <c r="K24" s="117">
        <v>2015</v>
      </c>
      <c r="L24" s="117">
        <v>2015</v>
      </c>
      <c r="M24" s="118"/>
      <c r="N24" s="119"/>
      <c r="O24" s="119"/>
      <c r="P24" s="117"/>
      <c r="Q24" s="119"/>
      <c r="R24" s="119"/>
      <c r="S24" s="119"/>
      <c r="T24" s="120" t="s">
        <v>246</v>
      </c>
      <c r="U24" s="121"/>
      <c r="V24" s="122"/>
    </row>
    <row r="25" spans="1:22" ht="105">
      <c r="A25" s="5">
        <v>17</v>
      </c>
      <c r="B25" s="123"/>
      <c r="C25" s="123"/>
      <c r="D25" s="115" t="s">
        <v>244</v>
      </c>
      <c r="E25" s="115"/>
      <c r="F25" s="115" t="s">
        <v>245</v>
      </c>
      <c r="G25" s="115" t="s">
        <v>12</v>
      </c>
      <c r="H25" s="116"/>
      <c r="I25" s="116"/>
      <c r="J25" s="116"/>
      <c r="K25" s="117">
        <v>2015</v>
      </c>
      <c r="L25" s="117">
        <v>2015</v>
      </c>
      <c r="M25" s="118"/>
      <c r="N25" s="119"/>
      <c r="O25" s="119"/>
      <c r="P25" s="117"/>
      <c r="Q25" s="119"/>
      <c r="R25" s="119"/>
      <c r="S25" s="119"/>
      <c r="T25" s="120" t="s">
        <v>246</v>
      </c>
      <c r="U25" s="121"/>
      <c r="V25" s="122"/>
    </row>
    <row r="26" spans="1:22" ht="105">
      <c r="A26" s="123">
        <v>18</v>
      </c>
      <c r="B26" s="123"/>
      <c r="C26" s="123"/>
      <c r="D26" s="115" t="s">
        <v>244</v>
      </c>
      <c r="E26" s="115"/>
      <c r="F26" s="115" t="s">
        <v>245</v>
      </c>
      <c r="G26" s="115" t="s">
        <v>12</v>
      </c>
      <c r="H26" s="116"/>
      <c r="I26" s="116"/>
      <c r="J26" s="116"/>
      <c r="K26" s="119"/>
      <c r="L26" s="119"/>
      <c r="M26" s="119"/>
      <c r="N26" s="119">
        <v>2016</v>
      </c>
      <c r="O26" s="119">
        <v>2016</v>
      </c>
      <c r="P26" s="124"/>
      <c r="Q26" s="119"/>
      <c r="R26" s="119"/>
      <c r="S26" s="119"/>
      <c r="T26" s="120" t="s">
        <v>246</v>
      </c>
      <c r="U26" s="121"/>
      <c r="V26" s="122"/>
    </row>
    <row r="27" spans="1:22" ht="105">
      <c r="A27" s="123">
        <v>19</v>
      </c>
      <c r="B27" s="123"/>
      <c r="C27" s="123"/>
      <c r="D27" s="115" t="s">
        <v>244</v>
      </c>
      <c r="E27" s="115"/>
      <c r="F27" s="115" t="s">
        <v>245</v>
      </c>
      <c r="G27" s="115" t="s">
        <v>12</v>
      </c>
      <c r="H27" s="116"/>
      <c r="I27" s="116"/>
      <c r="J27" s="116"/>
      <c r="K27" s="119"/>
      <c r="L27" s="119"/>
      <c r="M27" s="119"/>
      <c r="N27" s="119">
        <v>2016</v>
      </c>
      <c r="O27" s="119">
        <v>2016</v>
      </c>
      <c r="P27" s="124"/>
      <c r="Q27" s="119"/>
      <c r="R27" s="119"/>
      <c r="S27" s="119"/>
      <c r="T27" s="120" t="s">
        <v>246</v>
      </c>
      <c r="U27" s="121"/>
      <c r="V27" s="122"/>
    </row>
    <row r="28" spans="1:22" ht="105">
      <c r="A28" s="5">
        <v>20</v>
      </c>
      <c r="B28" s="123"/>
      <c r="C28" s="123"/>
      <c r="D28" s="115" t="s">
        <v>244</v>
      </c>
      <c r="E28" s="115"/>
      <c r="F28" s="115" t="s">
        <v>245</v>
      </c>
      <c r="G28" s="115" t="s">
        <v>12</v>
      </c>
      <c r="H28" s="116"/>
      <c r="I28" s="116"/>
      <c r="J28" s="116"/>
      <c r="K28" s="119"/>
      <c r="L28" s="119"/>
      <c r="M28" s="119"/>
      <c r="N28" s="119">
        <v>2016</v>
      </c>
      <c r="O28" s="119">
        <v>2016</v>
      </c>
      <c r="P28" s="124"/>
      <c r="Q28" s="119"/>
      <c r="R28" s="119"/>
      <c r="S28" s="119"/>
      <c r="T28" s="120" t="s">
        <v>246</v>
      </c>
      <c r="U28" s="121"/>
      <c r="V28" s="122"/>
    </row>
    <row r="29" spans="1:22" ht="105">
      <c r="A29" s="123">
        <v>21</v>
      </c>
      <c r="B29" s="123"/>
      <c r="C29" s="123"/>
      <c r="D29" s="115" t="s">
        <v>244</v>
      </c>
      <c r="E29" s="115"/>
      <c r="F29" s="115" t="s">
        <v>245</v>
      </c>
      <c r="G29" s="115" t="s">
        <v>12</v>
      </c>
      <c r="H29" s="116"/>
      <c r="I29" s="116"/>
      <c r="J29" s="116"/>
      <c r="K29" s="119"/>
      <c r="L29" s="119"/>
      <c r="M29" s="119"/>
      <c r="N29" s="119">
        <v>2016</v>
      </c>
      <c r="O29" s="119">
        <v>2016</v>
      </c>
      <c r="P29" s="124"/>
      <c r="Q29" s="119"/>
      <c r="R29" s="119"/>
      <c r="S29" s="119"/>
      <c r="T29" s="120" t="s">
        <v>246</v>
      </c>
      <c r="U29" s="121"/>
      <c r="V29" s="122"/>
    </row>
    <row r="30" spans="1:22" ht="105">
      <c r="A30" s="123">
        <v>22</v>
      </c>
      <c r="B30" s="123"/>
      <c r="C30" s="123"/>
      <c r="D30" s="115" t="s">
        <v>244</v>
      </c>
      <c r="E30" s="115"/>
      <c r="F30" s="115" t="s">
        <v>245</v>
      </c>
      <c r="G30" s="115" t="s">
        <v>12</v>
      </c>
      <c r="H30" s="116"/>
      <c r="I30" s="116"/>
      <c r="J30" s="116"/>
      <c r="K30" s="119"/>
      <c r="L30" s="119"/>
      <c r="M30" s="119"/>
      <c r="N30" s="119">
        <v>2016</v>
      </c>
      <c r="O30" s="119">
        <v>2016</v>
      </c>
      <c r="P30" s="124"/>
      <c r="Q30" s="119"/>
      <c r="R30" s="119"/>
      <c r="S30" s="119"/>
      <c r="T30" s="120" t="s">
        <v>246</v>
      </c>
      <c r="U30" s="121"/>
      <c r="V30" s="122"/>
    </row>
    <row r="31" spans="1:22" ht="105">
      <c r="A31" s="5">
        <v>23</v>
      </c>
      <c r="B31" s="123"/>
      <c r="C31" s="123"/>
      <c r="D31" s="115" t="s">
        <v>244</v>
      </c>
      <c r="E31" s="115"/>
      <c r="F31" s="115" t="s">
        <v>245</v>
      </c>
      <c r="G31" s="115" t="s">
        <v>12</v>
      </c>
      <c r="H31" s="116"/>
      <c r="I31" s="116"/>
      <c r="J31" s="116"/>
      <c r="K31" s="119"/>
      <c r="L31" s="119"/>
      <c r="M31" s="119"/>
      <c r="N31" s="119">
        <v>2016</v>
      </c>
      <c r="O31" s="119">
        <v>2016</v>
      </c>
      <c r="P31" s="124"/>
      <c r="Q31" s="119"/>
      <c r="R31" s="119"/>
      <c r="S31" s="119"/>
      <c r="T31" s="120" t="s">
        <v>246</v>
      </c>
      <c r="U31" s="121"/>
      <c r="V31" s="122"/>
    </row>
    <row r="32" spans="1:22" ht="105">
      <c r="A32" s="123">
        <v>24</v>
      </c>
      <c r="B32" s="123"/>
      <c r="C32" s="123"/>
      <c r="D32" s="115" t="s">
        <v>244</v>
      </c>
      <c r="E32" s="115"/>
      <c r="F32" s="115" t="s">
        <v>245</v>
      </c>
      <c r="G32" s="115" t="s">
        <v>12</v>
      </c>
      <c r="H32" s="116"/>
      <c r="I32" s="116"/>
      <c r="J32" s="116"/>
      <c r="K32" s="119"/>
      <c r="L32" s="119"/>
      <c r="M32" s="119"/>
      <c r="N32" s="119">
        <v>2016</v>
      </c>
      <c r="O32" s="119">
        <v>2016</v>
      </c>
      <c r="P32" s="124"/>
      <c r="Q32" s="119"/>
      <c r="R32" s="119"/>
      <c r="S32" s="119"/>
      <c r="T32" s="120" t="s">
        <v>246</v>
      </c>
      <c r="U32" s="121"/>
      <c r="V32" s="122"/>
    </row>
    <row r="33" spans="1:22" ht="105">
      <c r="A33" s="123">
        <v>25</v>
      </c>
      <c r="B33" s="123"/>
      <c r="C33" s="123"/>
      <c r="D33" s="115" t="s">
        <v>244</v>
      </c>
      <c r="E33" s="115"/>
      <c r="F33" s="115" t="s">
        <v>245</v>
      </c>
      <c r="G33" s="115" t="s">
        <v>12</v>
      </c>
      <c r="H33" s="116"/>
      <c r="I33" s="116"/>
      <c r="J33" s="116"/>
      <c r="K33" s="119"/>
      <c r="L33" s="119"/>
      <c r="M33" s="119"/>
      <c r="N33" s="119"/>
      <c r="O33" s="119"/>
      <c r="P33" s="119"/>
      <c r="Q33" s="119">
        <v>2017</v>
      </c>
      <c r="R33" s="119">
        <v>2017</v>
      </c>
      <c r="S33" s="125"/>
      <c r="T33" s="120" t="s">
        <v>246</v>
      </c>
      <c r="U33" s="121"/>
      <c r="V33" s="122"/>
    </row>
    <row r="34" spans="1:22" ht="105">
      <c r="A34" s="5">
        <v>26</v>
      </c>
      <c r="B34" s="123"/>
      <c r="C34" s="123"/>
      <c r="D34" s="115" t="s">
        <v>244</v>
      </c>
      <c r="E34" s="115"/>
      <c r="F34" s="115" t="s">
        <v>245</v>
      </c>
      <c r="G34" s="115" t="s">
        <v>12</v>
      </c>
      <c r="H34" s="116"/>
      <c r="I34" s="116"/>
      <c r="J34" s="116"/>
      <c r="K34" s="119"/>
      <c r="L34" s="119"/>
      <c r="M34" s="119"/>
      <c r="N34" s="119"/>
      <c r="O34" s="119"/>
      <c r="P34" s="119"/>
      <c r="Q34" s="119">
        <v>2017</v>
      </c>
      <c r="R34" s="119">
        <v>2017</v>
      </c>
      <c r="S34" s="125"/>
      <c r="T34" s="120" t="s">
        <v>246</v>
      </c>
      <c r="U34" s="121"/>
      <c r="V34" s="122"/>
    </row>
    <row r="35" spans="1:22" ht="105">
      <c r="A35" s="123">
        <v>27</v>
      </c>
      <c r="B35" s="123"/>
      <c r="C35" s="123"/>
      <c r="D35" s="115" t="s">
        <v>244</v>
      </c>
      <c r="E35" s="115"/>
      <c r="F35" s="115" t="s">
        <v>245</v>
      </c>
      <c r="G35" s="115" t="s">
        <v>12</v>
      </c>
      <c r="H35" s="116"/>
      <c r="I35" s="116"/>
      <c r="J35" s="116"/>
      <c r="K35" s="119"/>
      <c r="L35" s="119"/>
      <c r="M35" s="119"/>
      <c r="N35" s="119"/>
      <c r="O35" s="119"/>
      <c r="P35" s="119"/>
      <c r="Q35" s="119">
        <v>2017</v>
      </c>
      <c r="R35" s="119">
        <v>2017</v>
      </c>
      <c r="S35" s="125"/>
      <c r="T35" s="120" t="s">
        <v>246</v>
      </c>
      <c r="U35" s="121"/>
      <c r="V35" s="122"/>
    </row>
    <row r="36" spans="1:22" ht="105">
      <c r="A36" s="123">
        <v>28</v>
      </c>
      <c r="B36" s="123"/>
      <c r="C36" s="123"/>
      <c r="D36" s="115" t="s">
        <v>244</v>
      </c>
      <c r="E36" s="115"/>
      <c r="F36" s="115" t="s">
        <v>245</v>
      </c>
      <c r="G36" s="115" t="s">
        <v>12</v>
      </c>
      <c r="H36" s="116"/>
      <c r="I36" s="116"/>
      <c r="J36" s="116"/>
      <c r="K36" s="119"/>
      <c r="L36" s="119"/>
      <c r="M36" s="119"/>
      <c r="N36" s="119"/>
      <c r="O36" s="119"/>
      <c r="P36" s="119"/>
      <c r="Q36" s="119">
        <v>2017</v>
      </c>
      <c r="R36" s="119">
        <v>2017</v>
      </c>
      <c r="S36" s="125"/>
      <c r="T36" s="120" t="s">
        <v>246</v>
      </c>
      <c r="U36" s="121"/>
      <c r="V36" s="122"/>
    </row>
    <row r="37" spans="1:22" ht="105">
      <c r="A37" s="5">
        <v>29</v>
      </c>
      <c r="B37" s="123"/>
      <c r="C37" s="123"/>
      <c r="D37" s="115" t="s">
        <v>244</v>
      </c>
      <c r="E37" s="115"/>
      <c r="F37" s="115" t="s">
        <v>245</v>
      </c>
      <c r="G37" s="115" t="s">
        <v>12</v>
      </c>
      <c r="H37" s="116"/>
      <c r="I37" s="116"/>
      <c r="J37" s="116"/>
      <c r="K37" s="119"/>
      <c r="L37" s="119"/>
      <c r="M37" s="119"/>
      <c r="N37" s="119"/>
      <c r="O37" s="119"/>
      <c r="P37" s="119"/>
      <c r="Q37" s="119">
        <v>2017</v>
      </c>
      <c r="R37" s="119">
        <v>2017</v>
      </c>
      <c r="S37" s="125"/>
      <c r="T37" s="120" t="s">
        <v>246</v>
      </c>
      <c r="U37" s="121"/>
      <c r="V37" s="122"/>
    </row>
    <row r="38" spans="1:22" ht="105">
      <c r="A38" s="123">
        <v>30</v>
      </c>
      <c r="B38" s="123"/>
      <c r="C38" s="123"/>
      <c r="D38" s="115" t="s">
        <v>244</v>
      </c>
      <c r="E38" s="115"/>
      <c r="F38" s="115" t="s">
        <v>245</v>
      </c>
      <c r="G38" s="115" t="s">
        <v>12</v>
      </c>
      <c r="H38" s="116"/>
      <c r="I38" s="116"/>
      <c r="J38" s="116"/>
      <c r="K38" s="119"/>
      <c r="L38" s="119"/>
      <c r="M38" s="119"/>
      <c r="N38" s="119"/>
      <c r="O38" s="119"/>
      <c r="P38" s="119"/>
      <c r="Q38" s="119">
        <v>2017</v>
      </c>
      <c r="R38" s="119">
        <v>2017</v>
      </c>
      <c r="S38" s="125"/>
      <c r="T38" s="120" t="s">
        <v>246</v>
      </c>
      <c r="U38" s="121"/>
      <c r="V38" s="122"/>
    </row>
    <row r="39" spans="1:22">
      <c r="A39" s="172" t="s">
        <v>247</v>
      </c>
      <c r="B39" s="173"/>
      <c r="C39" s="173"/>
      <c r="D39" s="173"/>
      <c r="E39" s="173"/>
      <c r="F39" s="173"/>
      <c r="G39" s="173"/>
      <c r="H39" s="173"/>
      <c r="I39" s="173"/>
      <c r="J39" s="173"/>
      <c r="K39" s="173"/>
      <c r="L39" s="173"/>
      <c r="M39" s="173"/>
      <c r="N39" s="173"/>
      <c r="O39" s="173"/>
      <c r="P39" s="173"/>
      <c r="Q39" s="173"/>
      <c r="R39" s="173"/>
      <c r="S39" s="173"/>
      <c r="T39" s="173"/>
      <c r="U39" s="173"/>
      <c r="V39" s="174"/>
    </row>
    <row r="40" spans="1:22" ht="63.75">
      <c r="A40" s="123">
        <v>31</v>
      </c>
      <c r="B40" s="123"/>
      <c r="C40" s="123"/>
      <c r="D40" s="126" t="s">
        <v>248</v>
      </c>
      <c r="E40" s="127" t="s">
        <v>249</v>
      </c>
      <c r="F40" s="128" t="s">
        <v>250</v>
      </c>
      <c r="G40" s="129">
        <f t="shared" ref="G40" si="0">M40+P40+S40</f>
        <v>782000</v>
      </c>
      <c r="H40" s="130"/>
      <c r="I40" s="130"/>
      <c r="J40" s="130"/>
      <c r="K40" s="131">
        <v>2015</v>
      </c>
      <c r="L40" s="131"/>
      <c r="M40" s="132">
        <f>340000+22000</f>
        <v>362000</v>
      </c>
      <c r="N40" s="131"/>
      <c r="O40" s="131">
        <v>2016</v>
      </c>
      <c r="P40" s="132">
        <v>420000</v>
      </c>
      <c r="Q40" s="130"/>
      <c r="R40" s="130"/>
      <c r="S40" s="130"/>
      <c r="T40" s="127" t="s">
        <v>251</v>
      </c>
      <c r="U40" s="127"/>
      <c r="V40" s="127"/>
    </row>
    <row r="41" spans="1:22" ht="63.75">
      <c r="A41" s="123">
        <v>32</v>
      </c>
      <c r="B41" s="123"/>
      <c r="C41" s="123"/>
      <c r="D41" s="133" t="s">
        <v>252</v>
      </c>
      <c r="E41" s="133" t="s">
        <v>253</v>
      </c>
      <c r="F41" s="134" t="s">
        <v>254</v>
      </c>
      <c r="G41" s="135">
        <v>2000000</v>
      </c>
      <c r="H41" s="136">
        <v>0</v>
      </c>
      <c r="I41" s="136">
        <v>0</v>
      </c>
      <c r="J41" s="136">
        <v>0</v>
      </c>
      <c r="K41" s="137">
        <v>42317</v>
      </c>
      <c r="L41" s="137">
        <v>42401</v>
      </c>
      <c r="M41" s="138">
        <v>0</v>
      </c>
      <c r="N41" s="175" t="s">
        <v>255</v>
      </c>
      <c r="O41" s="175"/>
      <c r="P41" s="139">
        <v>2000000</v>
      </c>
      <c r="Q41" s="140" t="s">
        <v>256</v>
      </c>
      <c r="R41" s="140" t="s">
        <v>256</v>
      </c>
      <c r="S41" s="140" t="s">
        <v>256</v>
      </c>
      <c r="T41" s="133" t="s">
        <v>257</v>
      </c>
      <c r="U41" s="133"/>
      <c r="V41" s="141"/>
    </row>
  </sheetData>
  <mergeCells count="24">
    <mergeCell ref="H2:H3"/>
    <mergeCell ref="I2:I3"/>
    <mergeCell ref="J2:J3"/>
    <mergeCell ref="K2:M2"/>
    <mergeCell ref="A1:A3"/>
    <mergeCell ref="B1:B3"/>
    <mergeCell ref="C1:C3"/>
    <mergeCell ref="D1:D3"/>
    <mergeCell ref="B12:V12"/>
    <mergeCell ref="A39:V39"/>
    <mergeCell ref="N41:O41"/>
    <mergeCell ref="E1:E3"/>
    <mergeCell ref="F1:F3"/>
    <mergeCell ref="N2:P2"/>
    <mergeCell ref="B6:V6"/>
    <mergeCell ref="B9:V9"/>
    <mergeCell ref="Q2:S2"/>
    <mergeCell ref="A5:V5"/>
    <mergeCell ref="G1:J1"/>
    <mergeCell ref="K1:S1"/>
    <mergeCell ref="T1:T3"/>
    <mergeCell ref="U1:U3"/>
    <mergeCell ref="V1:V3"/>
    <mergeCell ref="G2:G3"/>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chxorotsku</vt:lpstr>
      <vt:lpstr>სახელმწიფო სტრუქტურები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2016-01-08T08:20:40Z</dcterms:modified>
</cp:coreProperties>
</file>